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X9" i="3" l="1"/>
  <c r="AJ9" i="3"/>
  <c r="AI9" i="3"/>
  <c r="AH9" i="3"/>
  <c r="AG9" i="3"/>
  <c r="AZ8" i="3"/>
  <c r="B9" i="3" l="1"/>
  <c r="L9" i="3"/>
  <c r="M9" i="3"/>
  <c r="AV9" i="3"/>
  <c r="AY9" i="3"/>
  <c r="N9" i="3"/>
  <c r="AW9" i="3"/>
  <c r="E9" i="3"/>
  <c r="I9" i="3"/>
  <c r="O9" i="3"/>
  <c r="S9" i="3"/>
  <c r="W9" i="3"/>
  <c r="AB9" i="3"/>
  <c r="AF9" i="3"/>
  <c r="AL9" i="3"/>
  <c r="AP9" i="3"/>
  <c r="AT9" i="3"/>
  <c r="F9" i="3"/>
  <c r="J9" i="3"/>
  <c r="P9" i="3"/>
  <c r="T9" i="3"/>
  <c r="X9" i="3"/>
  <c r="AC9" i="3"/>
  <c r="AK9" i="3"/>
  <c r="AM9" i="3"/>
  <c r="AQ9" i="3"/>
  <c r="AU9" i="3"/>
  <c r="C9" i="3"/>
  <c r="G9" i="3"/>
  <c r="K9" i="3"/>
  <c r="Q9" i="3"/>
  <c r="U9" i="3"/>
  <c r="Y9" i="3"/>
  <c r="Z9" i="3"/>
  <c r="AD9" i="3"/>
  <c r="AN9" i="3"/>
  <c r="AR9" i="3"/>
  <c r="D9" i="3"/>
  <c r="H9" i="3"/>
  <c r="R9" i="3"/>
  <c r="V9" i="3"/>
  <c r="AA9" i="3"/>
  <c r="AE9" i="3"/>
  <c r="AO9" i="3"/>
  <c r="AS9" i="3"/>
  <c r="AZ9" i="3" l="1"/>
</calcChain>
</file>

<file path=xl/sharedStrings.xml><?xml version="1.0" encoding="utf-8"?>
<sst xmlns="http://schemas.openxmlformats.org/spreadsheetml/2006/main" count="95" uniqueCount="93">
  <si>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</si>
  <si>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</si>
  <si>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</si>
  <si>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</si>
  <si>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</si>
  <si>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</si>
  <si>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</si>
  <si>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</si>
  <si>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</si>
  <si>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</si>
  <si>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</si>
  <si>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</si>
  <si>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</si>
  <si>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</si>
  <si>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</si>
  <si>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</si>
  <si>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</si>
  <si>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</si>
  <si>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</si>
  <si>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</si>
  <si>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</si>
  <si>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</si>
  <si>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</si>
  <si>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</si>
  <si>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</si>
  <si>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Оборона, безопасность</t>
  </si>
  <si>
    <t>нет значения</t>
  </si>
  <si>
    <t>Государство</t>
  </si>
  <si>
    <t>Масловопристанская территория</t>
  </si>
  <si>
    <t>Экономика</t>
  </si>
  <si>
    <t>Социальная сфера</t>
  </si>
  <si>
    <t>Результаты рассмотрения обращений  за отчетный месяц 2023 года</t>
  </si>
  <si>
    <t>0003.0000.0000.0000, Экономика/0003.0008.0000.0000, Финансы/0003.0009.0000.0000, Хозяйственная деятельность/0003.0009.0097.0000, Градостроительство и архитектура/0003.0009.0097.0689, Комплексное благоустройство (2/0/0)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</si>
  <si>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</si>
  <si>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граждан/0001.0002.0027.0150, Благодарности, пожелания, приглашения, поздравления высшим должностным лицам субъекта Российской Федерации (руководителям высших исполнительных органов государственной власти субъектов Российской Федерации), их заместителям, руководителям исполнительных органов государственной власти субъектов Российской Федерации, их заместителям (1/0/0)</t>
  </si>
  <si>
    <t>0005.0000.0000.0000, Жилищно-коммунальная сфера/0005.0005.0000.0000, Жилище/0005.0005.0056.0000, Коммунальное хозяйство/0005.0005.0056.1160, Обращение с твердыми коммунальными отходами (1/0/0)</t>
  </si>
  <si>
    <t>Количество обращений, поступивших в  администрацию Шебекинского городского округа  за январь  2024 года</t>
  </si>
  <si>
    <t>Количество обращений, поступивших в администрацию Шебекинского городского округа  за январь  2024 года с распределением по поселениям</t>
  </si>
  <si>
    <t>Новотаволжанская территория</t>
  </si>
  <si>
    <t>Белянская территория</t>
  </si>
  <si>
    <t>Вознесеновская территория</t>
  </si>
  <si>
    <t>Чураевская территория</t>
  </si>
  <si>
    <t>Купинская территория</t>
  </si>
  <si>
    <t>п. Новосадовый</t>
  </si>
  <si>
    <t>Большетроицкая территория</t>
  </si>
  <si>
    <t>Муромская территория</t>
  </si>
  <si>
    <t>Графовская территория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</si>
  <si>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(15/0/1)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</si>
  <si>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 (4/0/1)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</si>
  <si>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(33/0/8)</t>
  </si>
  <si>
    <t>0005.0000.0000.0000, Жилищно-коммунальная сфера/0005.0005.0000.0000, Жилище/0005.0005.0056.0000, Коммунальное хозяйство/0005.0005.0056.1163, Субсидии, компенсации и иные меры социальной поддержки при оплате жилого помещения и коммунальных услуг (1/0/0)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</si>
  <si>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(7/0/0)</t>
  </si>
  <si>
    <t>0003.0000.0000.0000, Экономика/0003.0008.0000.0000, Финансы/0003.0009.0000.0000, Хозяйственная деятельность/0003.0009.0099.0000, Транспорт/0003.0009.0099.0742, Эксплуатация и сохранность автомобильных дорог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</si>
  <si>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граждан/0001.0002.0027.0158, Почтовое отправление или электронное сообщение, не имеющее смысла или содержащее рассуждения общего характера – не являющееся обращением (2/0/0)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</si>
  <si>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(6/0/2)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</si>
  <si>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 (4/0/0)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</si>
  <si>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жилище)/0005.0005.0055.1133, Обмен жилых помещений. Оформление договора социального найма (найма) жилого помещения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</si>
  <si>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архитектура/0003.0009.0097.0690, Уличное освещение (1/0/0)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</si>
  <si>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сотрудничества)/0002.0007.0073.0293, Определение в дома-интернаты для престарелых и инвалидов, психоневрологические интернаты. Деятельность названных учреждений (2/0/0)</t>
  </si>
  <si>
    <t>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(2/0/0)</t>
  </si>
  <si>
    <t>0003.0000.0000.0000, Экономика/0003.0008.0000.0000, Финансы/0003.0009.0000.0000, Хозяйственная деятельность/0003.0009.0096.0000, Строительство/0003.0009.0096.0682, Жилищное строительство (1/0/0)</t>
  </si>
  <si>
    <t>0005.0000.0000.0000, Жилищно-коммунальная сфера/0005.0005.0000.0000, Жилище/0005.0005.0056.0000, Коммунальное хозяйство/0005.0005.0056.1159, Подключение индивидуальных жилых домов к централизованным сетям водо-, тепло - газо-, электроснабжения и водоотведения (1/0/0)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</si>
  <si>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сотрудничества)/0002.0007.0072.0289, Исчисление и выплата пособий гражданам, имеющим детей (1/0/1)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</si>
  <si>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сотрудничества)/0003.0011.0123.0847, Образование земельных участков (образование, раздел, выдел, объединение земельных участков). Возникновение прав на землю (1/0/0)</t>
  </si>
  <si>
    <t>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 (4/0/2)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</si>
  <si>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жилище)/0005.0005.0055.1137, Обследование жилого фонда на предмет пригодности для проживания (ветхое и аварийное жилье) (3/0/0)</t>
  </si>
  <si>
    <t>0005.0000.0000.0000, Жилищно-коммунальная сфера/0005.0005.0000.0000, Жилище (1/0/0)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</si>
  <si>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гражданам, 0001.0000.0000.0000, Государство, общество, политика/0001.0002.0000.0000, Основы государственного управления/0001.0002.0027.0000, Обращения, заявления и жалобы граждан/0001.0002.0027.0125, Результаты рассмотрения обращения (1/0/1)</t>
  </si>
  <si>
    <t>0002.0000.0000.0000, Социальная сфера/0002.0006.0000.0000, Труд и занятость населения/0002.0006.0064.0000, Трудоустройство и занятость населения (за исключением международного сотрудничества)/0002.0006.0064.0251, Трудоустройство. Безработица. Органы службы занятости. Государственные услуги в области содействия занятости населения,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страховании/0002.0007.0074.0312,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</si>
  <si>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жилище)/0005.0005.0055.1128,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(3/0/0)</t>
  </si>
  <si>
    <t>0003.0000.0000.0000, Экономика/0003.0008.0000.0000, Финансы/0003.0009.0000.0000, Хозяйственная деятельность/0003.0009.0099.0000, Транспорт/0003.0009.0099.0733, Транспортное обслуживание населения, пассажирские перевозки (1/0/0)</t>
  </si>
  <si>
    <t>0005.0000.0000.0000, Жилищно-коммунальная сфера/0005.0005.0000.0000, Жилище/0005.0005.0056.0000, Коммунальное хозяйство/0005.0005.0056.1170, Капитальный ремонт общего имущества (2/0/1)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</si>
  <si>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(2/0/0)</t>
  </si>
  <si>
    <t>0002.0000.0000.0000, Социальная сфера/0002.0006.0000.0000, Труд и занятость населения/0002.0006.0065.0000, Труд (за исключением международного сотрудничества)/0002.0006.0065.0257, Выплата заработной платы (1/0/0)</t>
  </si>
  <si>
    <t>0001.0000.0000.0000, Государство, общество, политика/0001.0001.0000.0000, Конституционный строй/0001.0001.0005.0000, Население Российской Федерации/0001.0001.0005.0011, Внутрироссийская миграция. Проблемы внутрироссийских и вынужденных переселенцев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</si>
  <si>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сотрудничества)/0002.0013.0139.0325, Образовательные стандарты, требования к образовательному процессу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</si>
  <si>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сотрудничества)/0002.0013.0139.0326, Дистанционное образование (1/0/0)</t>
  </si>
  <si>
    <t>0004.0000.0000.0000,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личности/0004.0016.0159.0977, Госавтоинспекция МВД России (ГИБДД) (1/0/0)</t>
  </si>
  <si>
    <t>0004.0000.0000.0000, Оборона, безопасность, законность/0004.0015.0000.0000, Оборона/0004.0015.0158.0000, Статус военнослужащих. Социальная защита военнослужащих, граждан, уволенных с военной службы, и членов их семей/0004.0015.0158.0967, Реализация мер правовой и социальной защиты военнослужащих, граждан, уволенных с военной службы, и членов их семей (1/0/0)</t>
  </si>
  <si>
    <t>0003.0000.0000.0000, Экономика/0003.0008.0000.0000, Финансы/0003.0008.0079.0000, Денежная система и денежное обращение/0003.0008.0079.0519, Индексация и выплата сбережений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</si>
  <si>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сотрудничества)/0002.0013.0139.0329, Нехватка мест в дошкольных образовательных организациях (1/0/0)</t>
  </si>
  <si>
    <t>0004.0000.0000.0000, Оборона, безопасность, законность/0004.0015.0000.0000, Оборона/0004.0015.0147.0000, Вооруженные Силы Российской Федерации, другие войска, воинские формирования и органы, привлекаемые к выполнению задач в области обороны/0004.0015.0147.0892, Содержание и обслуживание защитных сооружений гражданской обороны и противорадиационных укрытий (ЗCГО и ПРУ) (1/0/0)</t>
  </si>
  <si>
    <t>0005.0000.0000.0000, Жилищно-коммунальная сфера/0005.0005.0000.0000, Жилище/0005.0005.0056.0000, Коммунальное хозяйство/0005.0005.0056.1157, Перебои в водоотведении и канализовании (1/0/0)</t>
  </si>
  <si>
    <t>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(2/0/1)</t>
  </si>
  <si>
    <t>0002.0000.0000.0000, Социальная сфера/0002.0004.0000.0000, Семья/0002.0004.0047.0000, Права и обязанности родителей и детей/0002.0004.0047.0230, Права и обязанности родителей и детей (1/0/0)</t>
  </si>
  <si>
    <t>0003.0000.0000.0000, Экономика/0003.0008.0000.0000, Финансы/0003.0009.0000.0000, Хозяйственная деятельность/0003.0009.0100.0000, Связь/0003.0009.0100.0751, Оказание услуг по передаче данных и предоставлению доступа к информационно-телекоммуникационной сети "Интернет" (1/0/1)</t>
  </si>
  <si>
    <t>0003.0000.0000.0000, Экономика/0003.0008.0000.0000, Финансы/0003.0009.0000.0000, Хозяйственная деятельность/0003.0009.0099.0000, Транспорт/0003.0009.0099.0741, О строительстве, размещении гаражей, стоянок, автопарковок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</si>
  <si>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архитектура/0003.0009.0097.0700, Водоснабжение поселений (1/0/1)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</si>
  <si>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сотрудничества)/0002.0013.0139.0327, Контроль качества и надзор в сфере образования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</si>
  <si>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граждан/0001.0002.0027.0124, Действие (бездействие) при рассмотрении обращения (1/0/0)</t>
  </si>
  <si>
    <t>0001.0000.0000.0000, Государство, общество, политика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</si>
  <si>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жилище)/0005.0005.0055.1134, Обеспечение жильем инвалидов и семей, имеющих детей- инвалидов, 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 (1/0/1)</t>
  </si>
  <si>
    <t>Нет значения (38/0/3)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</si>
</sst>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5" fillId="0" borderId="1" xfId="0" applyFont="1" applyBorder="1" applyAlignment="1">
      <alignment horizontal="right" wrapText="1"/>
    </xf>
    <xf numFmtId="2" fontId="7" fillId="0" borderId="1" xfId="0" applyNumberFormat="1" applyFont="1" applyBorder="1"/>
    <xf numFmtId="10" fontId="12" fillId="0" borderId="1" xfId="3" applyNumberFormat="1" applyFont="1" applyBorder="1"/>
    <xf numFmtId="0" fontId="11" fillId="0" borderId="0" xfId="2" applyAlignment="1">
      <alignment textRotation="90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F22" sqref="F21:F2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5" t="s">
        <v>36</v>
      </c>
      <c r="B1" s="35"/>
      <c r="C1" s="35"/>
    </row>
    <row r="2" spans="1:3" ht="23.25" customHeight="1" thickBot="1" x14ac:dyDescent="0.3">
      <c r="A2" s="35"/>
      <c r="B2" s="35"/>
      <c r="C2" s="35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7" t="s">
        <v>14</v>
      </c>
      <c r="B6" s="38"/>
      <c r="C6" s="16">
        <v>164</v>
      </c>
    </row>
    <row r="7" spans="1:3" s="1" customFormat="1" ht="15" customHeight="1" thickTop="1" thickBot="1" x14ac:dyDescent="0.35">
      <c r="A7" s="39" t="s">
        <v>22</v>
      </c>
      <c r="B7" s="10" t="s">
        <v>7</v>
      </c>
      <c r="C7" s="16">
        <v>164</v>
      </c>
    </row>
    <row r="8" spans="1:3" s="1" customFormat="1" ht="15" customHeight="1" thickTop="1" thickBot="1" x14ac:dyDescent="0.35">
      <c r="A8" s="40"/>
      <c r="B8" s="11" t="s">
        <v>8</v>
      </c>
      <c r="C8" s="16">
        <v>40</v>
      </c>
    </row>
    <row r="9" spans="1:3" s="1" customFormat="1" ht="33" customHeight="1" thickTop="1" thickBot="1" x14ac:dyDescent="0.35">
      <c r="A9" s="40"/>
      <c r="B9" s="11" t="s">
        <v>9</v>
      </c>
      <c r="C9" s="16">
        <v>63</v>
      </c>
    </row>
    <row r="10" spans="1:3" s="1" customFormat="1" ht="15" customHeight="1" thickTop="1" thickBot="1" x14ac:dyDescent="0.35">
      <c r="A10" s="40"/>
      <c r="B10" s="11" t="s">
        <v>10</v>
      </c>
      <c r="C10" s="16">
        <v>61</v>
      </c>
    </row>
    <row r="11" spans="1:3" s="1" customFormat="1" ht="20.25" thickTop="1" thickBot="1" x14ac:dyDescent="0.35">
      <c r="A11" s="40"/>
      <c r="B11" s="12" t="s">
        <v>11</v>
      </c>
      <c r="C11" s="16">
        <v>158</v>
      </c>
    </row>
    <row r="12" spans="1:3" s="1" customFormat="1" ht="20.25" thickTop="1" thickBot="1" x14ac:dyDescent="0.35">
      <c r="A12" s="40"/>
      <c r="B12" s="12" t="s">
        <v>12</v>
      </c>
      <c r="C12" s="16">
        <v>6</v>
      </c>
    </row>
    <row r="13" spans="1:3" s="1" customFormat="1" ht="20.25" thickTop="1" thickBot="1" x14ac:dyDescent="0.35">
      <c r="A13" s="40"/>
      <c r="B13" s="12" t="s">
        <v>13</v>
      </c>
      <c r="C13" s="16">
        <v>0</v>
      </c>
    </row>
    <row r="14" spans="1:3" s="2" customFormat="1" ht="20.25" thickTop="1" thickBot="1" x14ac:dyDescent="0.35">
      <c r="A14" s="40"/>
      <c r="B14" s="13" t="s">
        <v>5</v>
      </c>
      <c r="C14" s="16">
        <v>108</v>
      </c>
    </row>
    <row r="15" spans="1:3" s="1" customFormat="1" ht="20.25" thickTop="1" thickBot="1" x14ac:dyDescent="0.35">
      <c r="A15" s="40"/>
      <c r="B15" s="13" t="s">
        <v>6</v>
      </c>
      <c r="C15" s="16">
        <v>56</v>
      </c>
    </row>
    <row r="16" spans="1:3" s="1" customFormat="1" ht="20.25" thickTop="1" thickBot="1" x14ac:dyDescent="0.35">
      <c r="A16" s="40"/>
      <c r="B16" s="14" t="s">
        <v>21</v>
      </c>
      <c r="C16" s="16">
        <v>0</v>
      </c>
    </row>
    <row r="17" spans="1:3" s="1" customFormat="1" ht="41.25" customHeight="1" thickTop="1" thickBot="1" x14ac:dyDescent="0.35">
      <c r="A17" s="41"/>
      <c r="B17" s="15" t="s">
        <v>23</v>
      </c>
      <c r="C17" s="18">
        <v>0</v>
      </c>
    </row>
    <row r="18" spans="1:3" s="1" customFormat="1" ht="28.5" customHeight="1" thickTop="1" thickBot="1" x14ac:dyDescent="0.35">
      <c r="A18" s="36" t="s">
        <v>31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6"/>
      <c r="B19" s="14" t="s">
        <v>2</v>
      </c>
      <c r="C19" s="16">
        <v>0</v>
      </c>
    </row>
    <row r="20" spans="1:3" s="1" customFormat="1" ht="24" customHeight="1" thickTop="1" thickBot="1" x14ac:dyDescent="0.35">
      <c r="A20" s="36"/>
      <c r="B20" s="14" t="s">
        <v>3</v>
      </c>
      <c r="C20" s="16">
        <v>15</v>
      </c>
    </row>
    <row r="21" spans="1:3" s="1" customFormat="1" ht="57" customHeight="1" thickTop="1" thickBot="1" x14ac:dyDescent="0.35">
      <c r="A21" s="36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5" sqref="B1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5" t="s">
        <v>37</v>
      </c>
      <c r="B1" s="35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61</v>
      </c>
    </row>
    <row r="4" spans="1:2" ht="37.5" customHeight="1" x14ac:dyDescent="0.3">
      <c r="A4" s="21" t="s">
        <v>28</v>
      </c>
      <c r="B4" s="20">
        <v>5</v>
      </c>
    </row>
    <row r="5" spans="1:2" ht="37.5" customHeight="1" x14ac:dyDescent="0.3">
      <c r="A5" s="21" t="s">
        <v>39</v>
      </c>
      <c r="B5" s="20">
        <v>1</v>
      </c>
    </row>
    <row r="6" spans="1:2" ht="37.5" customHeight="1" x14ac:dyDescent="0.3">
      <c r="A6" s="21" t="s">
        <v>40</v>
      </c>
      <c r="B6" s="20">
        <v>8</v>
      </c>
    </row>
    <row r="7" spans="1:2" ht="37.5" customHeight="1" x14ac:dyDescent="0.3">
      <c r="A7" s="21" t="s">
        <v>41</v>
      </c>
      <c r="B7" s="20">
        <v>5</v>
      </c>
    </row>
    <row r="8" spans="1:2" ht="37.5" customHeight="1" x14ac:dyDescent="0.3">
      <c r="A8" s="21" t="s">
        <v>42</v>
      </c>
      <c r="B8" s="20">
        <v>1</v>
      </c>
    </row>
    <row r="9" spans="1:2" ht="37.5" customHeight="1" x14ac:dyDescent="0.3">
      <c r="A9" s="21" t="s">
        <v>43</v>
      </c>
      <c r="B9" s="20">
        <v>1</v>
      </c>
    </row>
    <row r="10" spans="1:2" ht="37.5" customHeight="1" x14ac:dyDescent="0.3">
      <c r="A10" s="21" t="s">
        <v>44</v>
      </c>
      <c r="B10" s="20">
        <v>1</v>
      </c>
    </row>
    <row r="11" spans="1:2" ht="37.5" customHeight="1" x14ac:dyDescent="0.3">
      <c r="A11" s="21" t="s">
        <v>45</v>
      </c>
      <c r="B11" s="20">
        <v>1</v>
      </c>
    </row>
    <row r="12" spans="1:2" ht="37.5" customHeight="1" x14ac:dyDescent="0.3">
      <c r="A12" s="21" t="s">
        <v>46</v>
      </c>
      <c r="B12" s="20">
        <v>1</v>
      </c>
    </row>
    <row r="13" spans="1:2" ht="37.5" customHeight="1" x14ac:dyDescent="0.3">
      <c r="A13" s="21" t="s">
        <v>38</v>
      </c>
      <c r="B13" s="20">
        <v>32</v>
      </c>
    </row>
    <row r="14" spans="1:2" ht="36.75" customHeight="1" x14ac:dyDescent="0.3">
      <c r="A14" s="21" t="s">
        <v>26</v>
      </c>
      <c r="B14" s="20">
        <v>47</v>
      </c>
    </row>
    <row r="15" spans="1:2" ht="38.25" customHeight="1" x14ac:dyDescent="0.3">
      <c r="A15" s="21" t="s">
        <v>15</v>
      </c>
      <c r="B15" s="20">
        <v>164</v>
      </c>
    </row>
    <row r="16" spans="1:2" ht="18.75" x14ac:dyDescent="0.3">
      <c r="A16" s="1"/>
      <c r="B16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H7" zoomScaleNormal="100" workbookViewId="0">
      <selection activeCell="AX9" sqref="AX9"/>
    </sheetView>
  </sheetViews>
  <sheetFormatPr defaultRowHeight="15" x14ac:dyDescent="0.25"/>
  <cols>
    <col min="1" max="1" width="17.85546875" customWidth="1"/>
    <col min="2" max="2" width="20.28515625" customWidth="1"/>
    <col min="3" max="3" width="24.85546875" customWidth="1"/>
    <col min="4" max="4" width="15.5703125" customWidth="1"/>
    <col min="5" max="5" width="18.7109375" customWidth="1"/>
    <col min="6" max="6" width="16.28515625" customWidth="1"/>
    <col min="7" max="7" width="33.28515625" customWidth="1"/>
    <col min="8" max="8" width="39.28515625" customWidth="1"/>
    <col min="9" max="9" width="10.140625" customWidth="1"/>
    <col min="10" max="10" width="15.85546875" customWidth="1"/>
    <col min="11" max="11" width="10.7109375" customWidth="1"/>
    <col min="12" max="12" width="13.28515625" customWidth="1"/>
    <col min="13" max="13" width="10.42578125" customWidth="1"/>
    <col min="14" max="15" width="13.140625" customWidth="1"/>
    <col min="16" max="16" width="24.85546875" customWidth="1"/>
    <col min="17" max="17" width="15.85546875" customWidth="1"/>
    <col min="18" max="18" width="12.85546875" customWidth="1"/>
    <col min="19" max="19" width="13.5703125" customWidth="1"/>
    <col min="20" max="20" width="13.85546875" customWidth="1"/>
    <col min="21" max="21" width="13.140625" customWidth="1"/>
    <col min="22" max="22" width="7.140625" customWidth="1"/>
    <col min="23" max="23" width="12.42578125" customWidth="1"/>
    <col min="24" max="24" width="18.140625" customWidth="1"/>
    <col min="25" max="25" width="18.7109375" customWidth="1"/>
    <col min="26" max="26" width="10.5703125" customWidth="1"/>
    <col min="27" max="27" width="9.5703125" customWidth="1"/>
    <col min="28" max="28" width="9.28515625" customWidth="1"/>
    <col min="29" max="29" width="10.5703125" customWidth="1"/>
    <col min="30" max="30" width="10.85546875" customWidth="1"/>
    <col min="31" max="31" width="16.85546875" customWidth="1"/>
    <col min="32" max="32" width="10.42578125" customWidth="1"/>
    <col min="33" max="33" width="10.5703125" customWidth="1"/>
    <col min="34" max="34" width="12.42578125" customWidth="1"/>
    <col min="35" max="36" width="11.42578125" customWidth="1"/>
    <col min="37" max="37" width="13.5703125" customWidth="1"/>
    <col min="38" max="38" width="13.140625" customWidth="1"/>
    <col min="39" max="39" width="12.85546875" customWidth="1"/>
    <col min="40" max="40" width="10.85546875" customWidth="1"/>
    <col min="41" max="41" width="17" customWidth="1"/>
    <col min="42" max="42" width="13.140625" customWidth="1"/>
    <col min="43" max="43" width="11.5703125" customWidth="1"/>
    <col min="44" max="44" width="18.140625" customWidth="1"/>
    <col min="45" max="45" width="7" customWidth="1"/>
    <col min="46" max="46" width="21.5703125" customWidth="1"/>
    <col min="47" max="47" width="11" customWidth="1"/>
    <col min="48" max="48" width="11.5703125" customWidth="1"/>
    <col min="49" max="49" width="11" customWidth="1"/>
    <col min="50" max="50" width="8.7109375" customWidth="1"/>
    <col min="51" max="51" width="27.42578125" customWidth="1"/>
    <col min="52" max="52" width="14.140625" bestFit="1" customWidth="1"/>
  </cols>
  <sheetData>
    <row r="1" spans="1:52" s="1" customFormat="1" ht="36.75" customHeight="1" x14ac:dyDescent="0.3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</row>
    <row r="2" spans="1:52" s="1" customFormat="1" ht="18.75" x14ac:dyDescent="0.3"/>
    <row r="3" spans="1:52" s="4" customFormat="1" ht="18.75" x14ac:dyDescent="0.3"/>
    <row r="4" spans="1:52" s="6" customFormat="1" ht="20.25" customHeight="1" x14ac:dyDescent="0.3">
      <c r="A4" s="5"/>
      <c r="B4" s="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2" t="s">
        <v>18</v>
      </c>
    </row>
    <row r="5" spans="1:52" s="6" customFormat="1" ht="60" customHeight="1" x14ac:dyDescent="0.3">
      <c r="A5" s="5"/>
      <c r="B5" s="51" t="s">
        <v>30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0" t="s">
        <v>27</v>
      </c>
      <c r="P5" s="53"/>
      <c r="Q5" s="53"/>
      <c r="R5" s="53"/>
      <c r="S5" s="53"/>
      <c r="T5" s="53"/>
      <c r="U5" s="53"/>
      <c r="V5" s="53"/>
      <c r="W5" s="46" t="s">
        <v>25</v>
      </c>
      <c r="X5" s="46"/>
      <c r="Y5" s="46"/>
      <c r="Z5" s="49" t="s">
        <v>29</v>
      </c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50" t="s">
        <v>16</v>
      </c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3"/>
    </row>
    <row r="6" spans="1:52" s="8" customFormat="1" ht="18.75" x14ac:dyDescent="0.3">
      <c r="A6" s="7"/>
      <c r="B6" s="7"/>
      <c r="C6" s="45" t="s">
        <v>17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25"/>
      <c r="P6" s="25"/>
      <c r="Q6" s="25"/>
      <c r="R6" s="25"/>
      <c r="S6" s="32"/>
      <c r="T6" s="32"/>
      <c r="U6" s="32"/>
      <c r="V6" s="25"/>
      <c r="W6" s="47" t="s">
        <v>17</v>
      </c>
      <c r="X6" s="48"/>
      <c r="Y6" s="48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33"/>
      <c r="AW6" s="33"/>
      <c r="AX6" s="34"/>
      <c r="AY6" s="33"/>
      <c r="AZ6" s="43"/>
    </row>
    <row r="7" spans="1:52" s="8" customFormat="1" ht="409.5" customHeight="1" x14ac:dyDescent="0.3">
      <c r="A7" s="7"/>
      <c r="B7" s="26" t="s">
        <v>47</v>
      </c>
      <c r="C7" s="27" t="s">
        <v>51</v>
      </c>
      <c r="D7" s="27" t="s">
        <v>54</v>
      </c>
      <c r="E7" s="27" t="s">
        <v>58</v>
      </c>
      <c r="F7" s="27" t="s">
        <v>62</v>
      </c>
      <c r="G7" s="27" t="s">
        <v>67</v>
      </c>
      <c r="H7" s="26" t="s">
        <v>68</v>
      </c>
      <c r="I7" s="27" t="s">
        <v>73</v>
      </c>
      <c r="J7" s="26" t="s">
        <v>75</v>
      </c>
      <c r="K7" s="27" t="s">
        <v>76</v>
      </c>
      <c r="L7" s="27" t="s">
        <v>80</v>
      </c>
      <c r="M7" s="27" t="s">
        <v>84</v>
      </c>
      <c r="N7" s="27" t="s">
        <v>88</v>
      </c>
      <c r="O7" s="27" t="s">
        <v>48</v>
      </c>
      <c r="P7" s="27" t="s">
        <v>34</v>
      </c>
      <c r="Q7" s="27" t="s">
        <v>53</v>
      </c>
      <c r="R7" s="27" t="s">
        <v>55</v>
      </c>
      <c r="S7" s="27" t="s">
        <v>59</v>
      </c>
      <c r="T7" s="27" t="s">
        <v>74</v>
      </c>
      <c r="U7" s="27" t="s">
        <v>89</v>
      </c>
      <c r="V7" s="27" t="s">
        <v>90</v>
      </c>
      <c r="W7" s="31" t="s">
        <v>77</v>
      </c>
      <c r="X7" s="27" t="s">
        <v>78</v>
      </c>
      <c r="Y7" s="27" t="s">
        <v>81</v>
      </c>
      <c r="Z7" s="27" t="s">
        <v>32</v>
      </c>
      <c r="AA7" s="27" t="s">
        <v>52</v>
      </c>
      <c r="AB7" s="27" t="s">
        <v>57</v>
      </c>
      <c r="AC7" s="27" t="s">
        <v>33</v>
      </c>
      <c r="AD7" s="27" t="s">
        <v>60</v>
      </c>
      <c r="AE7" s="27" t="s">
        <v>63</v>
      </c>
      <c r="AF7" s="27" t="s">
        <v>70</v>
      </c>
      <c r="AG7" s="27" t="s">
        <v>79</v>
      </c>
      <c r="AH7" s="27" t="s">
        <v>85</v>
      </c>
      <c r="AI7" s="27" t="s">
        <v>86</v>
      </c>
      <c r="AJ7" s="27" t="s">
        <v>87</v>
      </c>
      <c r="AK7" s="27" t="s">
        <v>72</v>
      </c>
      <c r="AL7" s="27" t="s">
        <v>49</v>
      </c>
      <c r="AM7" s="27" t="s">
        <v>50</v>
      </c>
      <c r="AN7" s="27" t="s">
        <v>35</v>
      </c>
      <c r="AO7" s="27" t="s">
        <v>56</v>
      </c>
      <c r="AP7" s="27" t="s">
        <v>61</v>
      </c>
      <c r="AQ7" s="26" t="s">
        <v>64</v>
      </c>
      <c r="AR7" s="27" t="s">
        <v>65</v>
      </c>
      <c r="AS7" s="26" t="s">
        <v>66</v>
      </c>
      <c r="AT7" s="27" t="s">
        <v>69</v>
      </c>
      <c r="AU7" s="27" t="s">
        <v>71</v>
      </c>
      <c r="AV7" s="27" t="s">
        <v>82</v>
      </c>
      <c r="AW7" s="27" t="s">
        <v>83</v>
      </c>
      <c r="AX7" s="27" t="s">
        <v>92</v>
      </c>
      <c r="AY7" s="27" t="s">
        <v>91</v>
      </c>
      <c r="AZ7" s="23"/>
    </row>
    <row r="8" spans="1:52" s="8" customFormat="1" ht="37.5" x14ac:dyDescent="0.3">
      <c r="A8" s="9" t="s">
        <v>19</v>
      </c>
      <c r="B8" s="28">
        <v>15</v>
      </c>
      <c r="C8" s="5">
        <v>7</v>
      </c>
      <c r="D8" s="5">
        <v>6</v>
      </c>
      <c r="E8" s="5">
        <v>2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4</v>
      </c>
      <c r="P8" s="5">
        <v>1</v>
      </c>
      <c r="Q8" s="5">
        <v>2</v>
      </c>
      <c r="R8" s="5">
        <v>4</v>
      </c>
      <c r="S8" s="5">
        <v>2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2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2</v>
      </c>
      <c r="AL8" s="5">
        <v>33</v>
      </c>
      <c r="AM8" s="5">
        <v>1</v>
      </c>
      <c r="AN8" s="5">
        <v>1</v>
      </c>
      <c r="AO8" s="5">
        <v>1</v>
      </c>
      <c r="AP8" s="5">
        <v>1</v>
      </c>
      <c r="AQ8" s="5">
        <v>4</v>
      </c>
      <c r="AR8" s="5">
        <v>3</v>
      </c>
      <c r="AS8" s="5">
        <v>1</v>
      </c>
      <c r="AT8" s="5">
        <v>3</v>
      </c>
      <c r="AU8" s="5">
        <v>2</v>
      </c>
      <c r="AV8" s="5">
        <v>1</v>
      </c>
      <c r="AW8" s="5">
        <v>2</v>
      </c>
      <c r="AX8" s="5">
        <v>38</v>
      </c>
      <c r="AY8" s="5">
        <v>1</v>
      </c>
      <c r="AZ8" s="29">
        <f>SUM(B8:AY8)</f>
        <v>164</v>
      </c>
    </row>
    <row r="9" spans="1:52" s="8" customFormat="1" ht="131.25" x14ac:dyDescent="0.3">
      <c r="A9" s="9" t="s">
        <v>20</v>
      </c>
      <c r="B9" s="30">
        <f>B8/AZ8*100%</f>
        <v>9.1463414634146339E-2</v>
      </c>
      <c r="C9" s="19">
        <f>C8/AZ8*100%</f>
        <v>4.2682926829268296E-2</v>
      </c>
      <c r="D9" s="30">
        <f>D8/AZ8*100%</f>
        <v>3.6585365853658534E-2</v>
      </c>
      <c r="E9" s="19">
        <f>E8/AZ8*100%</f>
        <v>1.2195121951219513E-2</v>
      </c>
      <c r="F9" s="19">
        <f>F8/AZ8*100%</f>
        <v>6.0975609756097563E-3</v>
      </c>
      <c r="G9" s="19">
        <f>G8/AZ8*100%</f>
        <v>6.0975609756097563E-3</v>
      </c>
      <c r="H9" s="19">
        <f>H8/AZ8*100%</f>
        <v>6.0975609756097563E-3</v>
      </c>
      <c r="I9" s="19">
        <f>I8/AZ8*100%</f>
        <v>6.0975609756097563E-3</v>
      </c>
      <c r="J9" s="19">
        <f>J8/AZ8*100%</f>
        <v>6.0975609756097563E-3</v>
      </c>
      <c r="K9" s="19">
        <f>K8/AZ8*100%</f>
        <v>6.0975609756097563E-3</v>
      </c>
      <c r="L9" s="19">
        <f>L8/AZ8*100%</f>
        <v>6.0975609756097563E-3</v>
      </c>
      <c r="M9" s="19">
        <f>M8/AZ8*100%</f>
        <v>6.0975609756097563E-3</v>
      </c>
      <c r="N9" s="19">
        <f>N8/AZ8*100%</f>
        <v>6.0975609756097563E-3</v>
      </c>
      <c r="O9" s="19">
        <f>O8/AZ8*100%</f>
        <v>2.4390243902439025E-2</v>
      </c>
      <c r="P9" s="19">
        <f>P8/AZ8*100%</f>
        <v>6.0975609756097563E-3</v>
      </c>
      <c r="Q9" s="19">
        <f>Q8/AZ8*100%</f>
        <v>1.2195121951219513E-2</v>
      </c>
      <c r="R9" s="19">
        <f>R8/AZ8*100%</f>
        <v>2.4390243902439025E-2</v>
      </c>
      <c r="S9" s="19">
        <f>S8/AZ8*100%</f>
        <v>1.2195121951219513E-2</v>
      </c>
      <c r="T9" s="19">
        <f>T8/AZ8*100%</f>
        <v>6.0975609756097563E-3</v>
      </c>
      <c r="U9" s="19">
        <f>U8/AZ8*100%</f>
        <v>6.0975609756097563E-3</v>
      </c>
      <c r="V9" s="19">
        <f>V8/AZ8*100%</f>
        <v>6.0975609756097563E-3</v>
      </c>
      <c r="W9" s="19">
        <f>W8/AZ8*100%</f>
        <v>6.0975609756097563E-3</v>
      </c>
      <c r="X9" s="19">
        <f>X8/AZ8*100%</f>
        <v>6.0975609756097563E-3</v>
      </c>
      <c r="Y9" s="19">
        <f>Y8/AZ8*100%</f>
        <v>6.0975609756097563E-3</v>
      </c>
      <c r="Z9" s="19">
        <f>Z8/AZ8*100%</f>
        <v>1.2195121951219513E-2</v>
      </c>
      <c r="AA9" s="19">
        <f>AA8/AZ8*100%</f>
        <v>6.0975609756097563E-3</v>
      </c>
      <c r="AB9" s="19">
        <f>AB8/AZ8*100%</f>
        <v>6.0975609756097563E-3</v>
      </c>
      <c r="AC9" s="19">
        <f>AC8/AZ8*100%</f>
        <v>6.0975609756097563E-3</v>
      </c>
      <c r="AD9" s="19">
        <f>AD8/AZ8*100%</f>
        <v>6.0975609756097563E-3</v>
      </c>
      <c r="AE9" s="19">
        <f>AE8/AZ8*100%</f>
        <v>6.0975609756097563E-3</v>
      </c>
      <c r="AF9" s="19">
        <f>AF8/AZ8*100%</f>
        <v>6.0975609756097563E-3</v>
      </c>
      <c r="AG9" s="19">
        <f>AG8/AZ8*100%</f>
        <v>6.0975609756097563E-3</v>
      </c>
      <c r="AH9" s="19">
        <f>AH8/AZ8*100%</f>
        <v>6.0975609756097563E-3</v>
      </c>
      <c r="AI9" s="19">
        <f>AI8/AZ8*100%</f>
        <v>6.0975609756097563E-3</v>
      </c>
      <c r="AJ9" s="19">
        <f>AJ8/AZ8*100%</f>
        <v>6.0975609756097563E-3</v>
      </c>
      <c r="AK9" s="19">
        <f>AK8/AZ8*100%</f>
        <v>1.2195121951219513E-2</v>
      </c>
      <c r="AL9" s="19">
        <f>AL8/AZ8*100%</f>
        <v>0.20121951219512196</v>
      </c>
      <c r="AM9" s="19">
        <f>AM8/AZ8*100%</f>
        <v>6.0975609756097563E-3</v>
      </c>
      <c r="AN9" s="19">
        <f>AN8/AZ8*100%</f>
        <v>6.0975609756097563E-3</v>
      </c>
      <c r="AO9" s="19">
        <f>AO8/AZ8*100%</f>
        <v>6.0975609756097563E-3</v>
      </c>
      <c r="AP9" s="19">
        <f>AP8/AZ8*100%</f>
        <v>6.0975609756097563E-3</v>
      </c>
      <c r="AQ9" s="19">
        <f>AQ8/AZ8*100%</f>
        <v>2.4390243902439025E-2</v>
      </c>
      <c r="AR9" s="19">
        <f>AR8/AZ8*100%</f>
        <v>1.8292682926829267E-2</v>
      </c>
      <c r="AS9" s="19">
        <f>AS8/AZ8*100%</f>
        <v>6.0975609756097563E-3</v>
      </c>
      <c r="AT9" s="19">
        <f>AT8/AZ8*100%</f>
        <v>1.8292682926829267E-2</v>
      </c>
      <c r="AU9" s="19">
        <f>AU8/AZ8*100%</f>
        <v>1.2195121951219513E-2</v>
      </c>
      <c r="AV9" s="19">
        <f>AV8/AZ8*100%</f>
        <v>6.0975609756097563E-3</v>
      </c>
      <c r="AW9" s="19">
        <f>AW8/AZ8*100%</f>
        <v>1.2195121951219513E-2</v>
      </c>
      <c r="AX9" s="19">
        <f>AX8/AZ8*100%</f>
        <v>0.23170731707317074</v>
      </c>
      <c r="AY9" s="19">
        <f>AY8/AZ8*100%</f>
        <v>6.0975609756097563E-3</v>
      </c>
      <c r="AZ9" s="19">
        <f>SUM(B9:AY9)</f>
        <v>1.0000000000000002</v>
      </c>
    </row>
  </sheetData>
  <mergeCells count="11">
    <mergeCell ref="C1:AY1"/>
    <mergeCell ref="AZ4:AZ6"/>
    <mergeCell ref="C4:AY4"/>
    <mergeCell ref="Z6:AK6"/>
    <mergeCell ref="C6:N6"/>
    <mergeCell ref="W5:Y5"/>
    <mergeCell ref="W6:Y6"/>
    <mergeCell ref="Z5:AK5"/>
    <mergeCell ref="AL5:AY5"/>
    <mergeCell ref="B5:N5"/>
    <mergeCell ref="O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2024-02-06T11:43:39Z</dcterms:modified>
</cp:coreProperties>
</file>