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очарникова_204\Desktop\"/>
    </mc:Choice>
  </mc:AlternateContent>
  <bookViews>
    <workbookView xWindow="0" yWindow="0" windowWidth="28800" windowHeight="12435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52511"/>
</workbook>
</file>

<file path=xl/calcChain.xml><?xml version="1.0" encoding="utf-8"?>
<calcChain xmlns="http://schemas.openxmlformats.org/spreadsheetml/2006/main">
  <c r="CF8" i="3" l="1"/>
  <c r="AL9" i="3" l="1"/>
  <c r="AK9" i="3"/>
  <c r="F9" i="3"/>
  <c r="CC9" i="3"/>
  <c r="BX9" i="3"/>
  <c r="BR9" i="3"/>
  <c r="BN9" i="3"/>
  <c r="BD9" i="3"/>
  <c r="AU9" i="3"/>
  <c r="AQ9" i="3"/>
  <c r="AM9" i="3"/>
  <c r="O9" i="3"/>
  <c r="K9" i="3"/>
  <c r="X9" i="3"/>
  <c r="E9" i="3"/>
  <c r="CA9" i="3"/>
  <c r="BW9" i="3"/>
  <c r="BQ9" i="3"/>
  <c r="BH9" i="3"/>
  <c r="AX9" i="3"/>
  <c r="AT9" i="3"/>
  <c r="AP9" i="3"/>
  <c r="R9" i="3"/>
  <c r="N9" i="3"/>
  <c r="U9" i="3"/>
  <c r="D9" i="3"/>
  <c r="BZ9" i="3"/>
  <c r="BP9" i="3"/>
  <c r="BM9" i="3"/>
  <c r="AW9" i="3"/>
  <c r="AO9" i="3"/>
  <c r="Q9" i="3"/>
  <c r="CE9" i="3"/>
  <c r="BA9" i="3"/>
  <c r="C9" i="3"/>
  <c r="BU9" i="3"/>
  <c r="BO9" i="3"/>
  <c r="AV9" i="3"/>
  <c r="AN9" i="3"/>
  <c r="L9" i="3"/>
  <c r="B9" i="3"/>
  <c r="BB9" i="3"/>
  <c r="BV9" i="3"/>
  <c r="AS9" i="3"/>
  <c r="M9" i="3"/>
  <c r="H9" i="3"/>
  <c r="BY9" i="3"/>
  <c r="BE9" i="3"/>
  <c r="AR9" i="3"/>
  <c r="P9" i="3"/>
  <c r="AC9" i="3"/>
  <c r="AG9" i="3"/>
  <c r="AD9" i="3"/>
  <c r="AA9" i="3"/>
  <c r="AE9" i="3"/>
  <c r="AB9" i="3"/>
  <c r="AF9" i="3"/>
  <c r="G9" i="3"/>
  <c r="T9" i="3"/>
  <c r="AY9" i="3"/>
  <c r="BG9" i="3"/>
  <c r="BL9" i="3"/>
  <c r="CD9" i="3"/>
  <c r="I9" i="3"/>
  <c r="V9" i="3"/>
  <c r="W9" i="3"/>
  <c r="AH9" i="3"/>
  <c r="AZ9" i="3"/>
  <c r="BI9" i="3"/>
  <c r="BS9" i="3"/>
  <c r="J9" i="3"/>
  <c r="Y9" i="3"/>
  <c r="Z9" i="3"/>
  <c r="AJ9" i="3"/>
  <c r="BC9" i="3"/>
  <c r="BJ9" i="3"/>
  <c r="BT9" i="3"/>
  <c r="S9" i="3"/>
  <c r="BF9" i="3"/>
  <c r="BK9" i="3"/>
  <c r="CB9" i="3"/>
</calcChain>
</file>

<file path=xl/sharedStrings.xml><?xml version="1.0" encoding="utf-8"?>
<sst xmlns="http://schemas.openxmlformats.org/spreadsheetml/2006/main" count="134" uniqueCount="132">
  <si>
    <t>Количество обращений</t>
  </si>
  <si>
    <t>поддержано</t>
  </si>
  <si>
    <t>в том числе меры приняты</t>
  </si>
  <si>
    <t>разъяснено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</si>
  <si>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</si>
  <si>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</si>
  <si>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</si>
  <si>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</si>
  <si>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</si>
  <si>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</si>
  <si>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жалоб</t>
  </si>
  <si>
    <t xml:space="preserve"> предложений</t>
  </si>
  <si>
    <t>Поступило за предыдущий отчетный месяц</t>
  </si>
  <si>
    <t>Жилищно-коммунальная сфера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</si>
  <si>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</si>
  <si>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</si>
  <si>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</si>
  <si>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</si>
  <si>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взято на контроль</t>
  </si>
  <si>
    <t xml:space="preserve">Поступило обращений                    в орган </t>
  </si>
  <si>
    <t>направлено на рассмотрение  в иные органы(всего):</t>
  </si>
  <si>
    <t>Город Шебекино</t>
  </si>
  <si>
    <t>Оборона, безопасность</t>
  </si>
  <si>
    <t>нет значения</t>
  </si>
  <si>
    <t>Масловопристанская территория</t>
  </si>
  <si>
    <t>Экономика</t>
  </si>
  <si>
    <t>Социальная сфера</t>
  </si>
  <si>
    <t>Новотаволжанская территория</t>
  </si>
  <si>
    <t xml:space="preserve">Чураевская территория </t>
  </si>
  <si>
    <t>Разное</t>
  </si>
  <si>
    <t>0000.0002.0027.0000, Обращения, заявления и жалобы граждан (1/0/0)</t>
  </si>
  <si>
    <t>0003.0009.0097.0689, Комплексное благоустройство (1/0/0)</t>
  </si>
  <si>
    <t>Графовская территория</t>
  </si>
  <si>
    <t>Белянская территория</t>
  </si>
  <si>
    <t>Шебекинский муниципальный округ</t>
  </si>
  <si>
    <t>Результаты рассмотрения обращений  за отчетный месяц 2025 года</t>
  </si>
  <si>
    <t>Количество обращений, поступивших в администрацию Шебекинского  муниципального округа за апрель 2025 года</t>
  </si>
  <si>
    <t>0000.0000.0000.0285, Компенсационные выплаты за утраченное имущество, за ущерб от стихийных бедствий, в том числе жилье (5/0/5)</t>
  </si>
  <si>
    <t>0002.0007.0074.0315, Социальная защита пострадавших от стихийных бедствий, чрезвычайных происшествий, терактов и пожаров (5/0/0)</t>
  </si>
  <si>
    <t>0003.0011.0122.0834, Загрязнение окружающей среды, сбросы, выбросы, отходы (1/0/1)</t>
  </si>
  <si>
    <t>0000.0000.0000.1152, Эксплуатация и ремонт частного жилищного фонда (приватизированные жилые помещения в многоквартирных домах, индивидуальные жилые дома), 0002.0007.0072.0285, Компенсационные выплаты за утраченное имущество, за ущерб от стихийных бедствий, в том числе жилье (1/0/1)</t>
  </si>
  <si>
    <t>0000.0009.0096.0000, Строительство (1/0/1)</t>
  </si>
  <si>
    <t>0002.0007.0072.0285, Компенсационные выплаты за утраченное имущество, за ущерб от стихийных бедствий, в том числе жилье (7/0/1)</t>
  </si>
  <si>
    <t>0000.0000.0000.1152, Эксплуатация и ремонт частного жилищного фонда (приватизированные жилые помещения в многоквартирных домах, индивидуальные жилые дома) (26/0/12)</t>
  </si>
  <si>
    <t>Нет значения (39/0/22)</t>
  </si>
  <si>
    <t>0000.0000.0000.1152, Эксплуатация и ремонт частного жилищного фонда (приватизированные жилые помещения в многоквартирных домах, индивидуальные жилые дома), 0002.0007.0072.0285, Компенсационные выплаты за утраченное имущество, за ущерб от стихийных бедствий, в том числе жилье, 0005.0000.0000.0000, Жилищно-коммунальная сфера/0005.0005.0000.0000, Жилище/0005.0005.0056.0000, Коммунальное хозяйство/0005.0005.0056.1159, Подключение индивидуальных жилых домов к централизованным сетям водо-, тепло - газо-, электроснабжения и водоотведения (1/0/1)</t>
  </si>
  <si>
    <t>0005.0005.0056.1159, Подключение индивидуальных жилых домов к централизованным сетям водо-, тепло - газо-, электроснабжения и водоотведения (1/0/1)</t>
  </si>
  <si>
    <t>0004.0000.0000.0000, Оборона, безопасность, законность/0004.0015.0000.0000, Оборона/0004.0015.0158.0000, Статус военнослужащих. Социальная защита военнослужащих, граждан, уволенных с военной службы, и членов их семей/0004.0015.0158.0966, Обязательное страхование военнослужащих. Страховые выплаты (1/0/0)</t>
  </si>
  <si>
    <t>0002.0000.0000.0000, Социальная сфера/0002.0007.0000.0000, Социальное обеспечение и социальное страхование/0002.0007.0072.0000, Пособия. Компенсационные выплаты (за исключением международного сотрудничества)/0002.0007.0072.0290, Выплата пособия на погребение (1/0/1)</t>
  </si>
  <si>
    <t>0002.0007.0074.0309, Социальная защита родственников погибших и умерших военнослужащих (1/0/0)</t>
  </si>
  <si>
    <t xml:space="preserve">0004.0015.0158.0952, Справки по денежному довольствию (2/0/0)
</t>
  </si>
  <si>
    <t>0000.0000.0000.1154, Перебои в водоснабжении (2/0/2)</t>
  </si>
  <si>
    <t>0005.0005.0056.1155, Перебои в газоснабжении (1/0/0)</t>
  </si>
  <si>
    <t>0001.0001.0015.0042, Деятельность исполнительно-распорядительных органов местного самоуправления и его руководителей (1/0/0)</t>
  </si>
  <si>
    <t>0003.0009.0097.0694, Уборка снега, опавших листьев, мусора и посторонних предметов (1/0/1)</t>
  </si>
  <si>
    <t>0005.0005.0054.1120, Индивидуальное жилищное строительство (1/0/0)</t>
  </si>
  <si>
    <t>0002.0007.0072.0285, Компенсационные выплаты за утраченное имущество, за ущерб от стихийных бедствий, в том числе жилье, 0000.0000.0000.1152, Эксплуатация и ремонт частного жилищного фонда (приватизированные жилые помещения в многоквартирных домах, индивидуальные жилые дома) (1/0/0)</t>
  </si>
  <si>
    <t>0002.0013.0139.0325.0031, дошкольное образование (1/0/0)</t>
  </si>
  <si>
    <t>0000.0000.0000.0682, Жилищное строительство, 0000.0000.0000.1152, Эксплуатация и ремонт частного жилищного фонда (приватизированные жилые помещения в многоквартирных домах, индивидуальные жилые дома) (1/0/0)</t>
  </si>
  <si>
    <t>0000.0000.0000.0694, Уборка снега, опавших листьев, мусора и посторонних предметов (1/0/1)</t>
  </si>
  <si>
    <t>0000.0000.0000.0285, Компенсационные выплаты за утраченное имущество, за ущерб от стихийных бедствий, в том числе жилье, 0000.0000.0000.0294, 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находящимся в трудной жизненной ситуации, малоимущим гражданам (1/0/1)</t>
  </si>
  <si>
    <t>0000.0000.0000.0689, Комплексное благоустройство, 0000.0000.0000.0699, Благоустройство и ремонт подъездных дорог, в том числе тротуаров, 0000.0000.0000.0700, Водоснабжение поселений (1/0/1)</t>
  </si>
  <si>
    <t>0005.0005.0056.1153, Перебои в электроснабжении (1/0/0)</t>
  </si>
  <si>
    <t>0005.0005.0056.1153, Перебои в электроснабжении, 0003.0009.0100.0751, Оказание услуг по передаче данных и предоставлению доступа к информационно-телекоммуникационной сети "Интернет" (1/0/0)</t>
  </si>
  <si>
    <t>0002.0000.0000.0000, Социальная сфера/0002.0007.0000.0000, Социальное обеспечение и социальное страхование/0002.0007.0074.0000, Льготы в законодательстве о социальном обеспечении и социальном страховании/0002.0007.0074.0313, Оказание бесплатной юридической помощи отдельным категориям граждан (1/0/1)</t>
  </si>
  <si>
    <t>0000.0000.0000.1153, Перебои в электроснабжении (1/0/1)</t>
  </si>
  <si>
    <t>0000.0000.0000.0285, Компенсационные выплаты за утраченное имущество, за ущерб от стихийных бедствий, в том числе жилье, 0000.0000.0000.1152, Эксплуатация и ремонт частного жилищного фонда (приватизированные жилые помещения в многоквартирных домах, индивидуальные жилые дома) (1/0/1)</t>
  </si>
  <si>
    <t>0000.0000.0000.1164, Управляющие организации, товарищества собственников жилья и иные формы управления собственностью (1/0/1)</t>
  </si>
  <si>
    <t>0000.0000.0000.1152, Эксплуатация и ремонт частного жилищного фонда (приватизированные жилые помещения в многоквартирных домах, индивидуальные жилые дома), 0000.0000.0000.0285, Компенсационные выплаты за утраченное имущество, за ущерб от стихийных бедствий, в том числе жилье (4/0/2)</t>
  </si>
  <si>
    <t>0003.0008.0086.0540, Земельный налог (1/0/0)</t>
  </si>
  <si>
    <t>0000.0000.0000.0144, Личный прием должностными лицами органов местного самоуправления (1/0/0)</t>
  </si>
  <si>
    <t>0003.0000.0000.0000, Экономика/0003.0011.0000.0000, Природные ресурсы и охрана окружающей природной среды/0003.0011.0127.0000, Охрана и использование животного мира (за исключением международного сотрудничества)/0003.0011.0127.0871, Охрана объектов животного мира и среды их обитания (1/0/1)</t>
  </si>
  <si>
    <t>0003.0011.0123.0847, Образование земельных участков (образование, раздел, выдел, объединение земельных участков). Возникновение прав на землю (1/0/1)</t>
  </si>
  <si>
    <t>0003.0009.0096.0684, Строительство и реконструкция дорог (1/0/0)</t>
  </si>
  <si>
    <t>0000.0000.0000.1149, Оплата жилищно-коммунальных услуг (ЖКХ), взносов в Фонд капитального ремонта (1/0/1)</t>
  </si>
  <si>
    <t>0002.0013.0139.0326, Дистанционное образование (2/0/2)</t>
  </si>
  <si>
    <t>0002.0007.0074.0312, Предоставление дополнительных льгот отдельным категориям граждан, установленных законодательством субъекта Российской Федерации (в том числе предоставление земельных участков многодетным семьям и др.) (1/0/0)</t>
  </si>
  <si>
    <t>(0002.0006.0064.0251) Трудоустройство. Безработица. Органы службы занятости. Государственные услуги в области содействия занятости населения 2</t>
  </si>
  <si>
    <t>(0002.0007.0072.0285) Компенсационные выплаты за утраченное имущество, за ущерб от стихийных бедствий, в том числе жилье 15</t>
  </si>
  <si>
    <t>(0002.0007.0073.0294) 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находящимся в трудной жизненной ситуации, малоимущим гражданам 5</t>
  </si>
  <si>
    <t>(0002.0007.0074.0315) Социальная защита пострадавших от стихийных бедствий, чрезвычайных происшествий, терактов и пожаров 2</t>
  </si>
  <si>
    <t>(0002.0014.0143.0389) Работа медицинских учреждений и их сотрудников 2</t>
  </si>
  <si>
    <t>(0003.0009.0097.0689) Комплексное благоустройство 1</t>
  </si>
  <si>
    <t>(0003.0009.0097.0694) Уборка снега, опавших листьев, мусора и посторонних предметов 1</t>
  </si>
  <si>
    <t>(0003.0009.0097.0700) Водоснабжение поселений 1</t>
  </si>
  <si>
    <t>(0003.0009.0099.0739) Строительство и ремонт мостов и гидротехнических сооружений 1</t>
  </si>
  <si>
    <t>(0003.0011.0123.0845) Защита прав на землю и рассмотрение земельных споров 2</t>
  </si>
  <si>
    <t>(0003.0011.0123.0847) Образование земельных участков (образование, раздел, выдел, объединение земельных участков). Возникновение прав на землю 1</t>
  </si>
  <si>
    <t>(0003.0011.0123.0850) Арендные отношения в области землепользования 1</t>
  </si>
  <si>
    <t>(0003.0011.0127.0867) Содержание животных 1</t>
  </si>
  <si>
    <t>(0005.0005.0000.0000) Жилище 1</t>
  </si>
  <si>
    <t>(0005.0005.0056.1152) Эксплуатация и ремонт частного жилищного фонда (приватизированные жилые помещения в многоквартирных домах, индивидуальные жилые дома) 28</t>
  </si>
  <si>
    <t>(0005.0005.0056.1154) Перебои в водоснабжении 1</t>
  </si>
  <si>
    <t>(10Т) Вывоз и оплата ТБО 1</t>
  </si>
  <si>
    <t>(12Т) Выплата компенсации за автомобиль в связи с обстрелом 1</t>
  </si>
  <si>
    <t>(13Т) Выплаты военнослужащим1</t>
  </si>
  <si>
    <t>(15Т) Единовременные выплаты в приграничных районах (список оперштаба) 1</t>
  </si>
  <si>
    <t>(18Т) Земельные отношения, кадастровая стоимость, кадастровый учет 3</t>
  </si>
  <si>
    <t>(1Т) Безопасность дорожного движения 1</t>
  </si>
  <si>
    <t>(20Т) Канализация 1</t>
  </si>
  <si>
    <t>(29Т) Личный прием 5</t>
  </si>
  <si>
    <t>(31Т) Обеспечение граждан жильем 3</t>
  </si>
  <si>
    <t>(34Т) Образование 1</t>
  </si>
  <si>
    <t>(3Т) Благоустройство территорий 2</t>
  </si>
  <si>
    <t>(49Т) Помощь семьям военнослужащих 2</t>
  </si>
  <si>
    <t>(50Т) Предоставление жилья в связи с утратой из-за обстрелов/ отселением 1</t>
  </si>
  <si>
    <t>57Т) Связь, интернет 2</t>
  </si>
  <si>
    <t>(59Т) Социальное обеспечение населения 6</t>
  </si>
  <si>
    <t>(61Т) Строительство и ремонт дорог 1</t>
  </si>
  <si>
    <t>(66Т) Транспортное обслуживание населения 5</t>
  </si>
  <si>
    <t>(73Т) Устранение последствий обстрелов 30</t>
  </si>
  <si>
    <t>(77Т) Электроснабжение 3</t>
  </si>
  <si>
    <t>(8Т) Вопросы, связанные с проведением СВО 4</t>
  </si>
  <si>
    <t>(Ж) Жалоба на действия должностного лица 1</t>
  </si>
  <si>
    <t>ОГ) Обращения граждан1</t>
  </si>
  <si>
    <t>(ТО74) Рассмотрение обращения, порядок, предоставление копий 1</t>
  </si>
  <si>
    <t>по вопросу реализации имущества и земельных участков в селе Середа, Шебекинского района, после введения тас ЧС. по вопросу регистрации в селе Середа Шебекинского р-н, после введения там ЧС. 5</t>
  </si>
  <si>
    <t>заявлений</t>
  </si>
  <si>
    <t>Направлено по компетенции</t>
  </si>
  <si>
    <t>Количество обращений, поступивших в администрацию Шебекинского муниципального округа  за апрель 2025 года с распределением по поселениям</t>
  </si>
  <si>
    <t>Муромская территория</t>
  </si>
  <si>
    <t>Первоцепляевская территория</t>
  </si>
  <si>
    <t>Прохоровка</t>
  </si>
  <si>
    <t>Ленинградская область</t>
  </si>
  <si>
    <t>Большетроицкая территория</t>
  </si>
  <si>
    <t>Купинская территория</t>
  </si>
  <si>
    <t>п. Дубовое</t>
  </si>
  <si>
    <t>г. Балашиха</t>
  </si>
  <si>
    <t>г. Белгород</t>
  </si>
  <si>
    <t>Белоколодезянская территория</t>
  </si>
  <si>
    <t>п. Разумное</t>
  </si>
  <si>
    <t>Вознесеновская территория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</si>
</sst>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4"/>
      <color rgb="FF0000FF"/>
      <name val="Calibri"/>
      <family val="2"/>
      <charset val="204"/>
    </font>
    <font>
      <b/>
      <sz val="11"/>
      <color theme="1"/>
      <name val="Arial"/>
      <family val="2"/>
      <charset val="204"/>
    </font>
    <font>
      <b/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1" fillId="0" borderId="0" applyNumberFormat="0" applyFill="0" applyBorder="0" applyAlignment="0" applyProtection="0"/>
    <xf numFmtId="9" fontId="16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10" fillId="0" borderId="6" xfId="0" applyFont="1" applyBorder="1" applyAlignment="1">
      <alignment wrapText="1"/>
    </xf>
    <xf numFmtId="0" fontId="8" fillId="0" borderId="6" xfId="0" applyFont="1" applyBorder="1"/>
    <xf numFmtId="0" fontId="9" fillId="0" borderId="6" xfId="0" applyFont="1" applyBorder="1"/>
    <xf numFmtId="0" fontId="3" fillId="0" borderId="6" xfId="0" applyFont="1" applyBorder="1"/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13" fillId="0" borderId="1" xfId="0" applyFont="1" applyBorder="1"/>
    <xf numFmtId="0" fontId="7" fillId="0" borderId="1" xfId="0" applyFont="1" applyBorder="1" applyAlignment="1">
      <alignment horizontal="center"/>
    </xf>
    <xf numFmtId="0" fontId="14" fillId="0" borderId="1" xfId="0" applyFont="1" applyBorder="1" applyAlignment="1">
      <alignment textRotation="90" wrapText="1"/>
    </xf>
    <xf numFmtId="0" fontId="15" fillId="0" borderId="1" xfId="2" applyFont="1" applyBorder="1" applyAlignment="1">
      <alignment textRotation="90" wrapText="1"/>
    </xf>
    <xf numFmtId="0" fontId="5" fillId="0" borderId="1" xfId="0" applyFont="1" applyBorder="1" applyAlignment="1">
      <alignment horizontal="right" wrapText="1"/>
    </xf>
    <xf numFmtId="2" fontId="7" fillId="0" borderId="1" xfId="0" applyNumberFormat="1" applyFont="1" applyBorder="1"/>
    <xf numFmtId="0" fontId="11" fillId="0" borderId="0" xfId="2" applyAlignment="1">
      <alignment textRotation="90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9" fontId="5" fillId="0" borderId="1" xfId="3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49" fontId="14" fillId="0" borderId="1" xfId="0" applyNumberFormat="1" applyFont="1" applyBorder="1" applyAlignment="1">
      <alignment textRotation="90" wrapText="1"/>
    </xf>
    <xf numFmtId="10" fontId="12" fillId="0" borderId="1" xfId="3" applyNumberFormat="1" applyFont="1" applyBorder="1"/>
    <xf numFmtId="0" fontId="7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0" fontId="15" fillId="0" borderId="1" xfId="2" applyNumberFormat="1" applyFont="1" applyBorder="1" applyAlignment="1">
      <alignment textRotation="90" wrapText="1"/>
    </xf>
    <xf numFmtId="10" fontId="7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4">
    <cellStyle name="Гиперссылка" xfId="2" builtinId="8"/>
    <cellStyle name="Обычный" xfId="0" builtinId="0"/>
    <cellStyle name="Обычный 2" xfId="1"/>
    <cellStyle name="Процентный" xfId="3" builtinId="5"/>
  </cellStyles>
  <dxfs count="0"/>
  <tableStyles count="0" defaultTableStyle="TableStyleMedium2" defaultPivotStyle="PivotStyleLight16"/>
  <colors>
    <mruColors>
      <color rgb="FF0000FF"/>
      <color rgb="FF5888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120" zoomScaleNormal="120" workbookViewId="0">
      <selection activeCell="F23" sqref="F23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3" ht="15" customHeight="1" x14ac:dyDescent="0.25">
      <c r="A1" s="44" t="s">
        <v>36</v>
      </c>
      <c r="B1" s="44"/>
      <c r="C1" s="44"/>
    </row>
    <row r="2" spans="1:3" ht="23.25" customHeight="1" thickBot="1" x14ac:dyDescent="0.3">
      <c r="A2" s="44"/>
      <c r="B2" s="44"/>
      <c r="C2" s="44"/>
    </row>
    <row r="3" spans="1:3" ht="15.75" hidden="1" thickBot="1" x14ac:dyDescent="0.3"/>
    <row r="4" spans="1:3" ht="15.75" hidden="1" thickBot="1" x14ac:dyDescent="0.3"/>
    <row r="5" spans="1:3" ht="15.75" hidden="1" thickBot="1" x14ac:dyDescent="0.3"/>
    <row r="6" spans="1:3" s="1" customFormat="1" ht="31.5" customHeight="1" thickTop="1" thickBot="1" x14ac:dyDescent="0.35">
      <c r="A6" s="46" t="s">
        <v>12</v>
      </c>
      <c r="B6" s="47"/>
      <c r="C6" s="16">
        <v>272</v>
      </c>
    </row>
    <row r="7" spans="1:3" s="1" customFormat="1" ht="15" customHeight="1" thickTop="1" thickBot="1" x14ac:dyDescent="0.35">
      <c r="A7" s="48" t="s">
        <v>19</v>
      </c>
      <c r="B7" s="10" t="s">
        <v>6</v>
      </c>
      <c r="C7" s="16">
        <v>272</v>
      </c>
    </row>
    <row r="8" spans="1:3" s="1" customFormat="1" ht="15" customHeight="1" thickTop="1" thickBot="1" x14ac:dyDescent="0.35">
      <c r="A8" s="49"/>
      <c r="B8" s="11" t="s">
        <v>7</v>
      </c>
      <c r="C8" s="16">
        <v>79</v>
      </c>
    </row>
    <row r="9" spans="1:3" s="1" customFormat="1" ht="33" customHeight="1" thickTop="1" thickBot="1" x14ac:dyDescent="0.35">
      <c r="A9" s="49"/>
      <c r="B9" s="11" t="s">
        <v>8</v>
      </c>
      <c r="C9" s="16">
        <v>35</v>
      </c>
    </row>
    <row r="10" spans="1:3" s="1" customFormat="1" ht="15" customHeight="1" thickTop="1" thickBot="1" x14ac:dyDescent="0.35">
      <c r="A10" s="49"/>
      <c r="B10" s="11" t="s">
        <v>9</v>
      </c>
      <c r="C10" s="16">
        <v>158</v>
      </c>
    </row>
    <row r="11" spans="1:3" s="1" customFormat="1" ht="20.25" thickTop="1" thickBot="1" x14ac:dyDescent="0.35">
      <c r="A11" s="49"/>
      <c r="B11" s="12" t="s">
        <v>117</v>
      </c>
      <c r="C11" s="16">
        <v>266</v>
      </c>
    </row>
    <row r="12" spans="1:3" s="1" customFormat="1" ht="20.25" thickTop="1" thickBot="1" x14ac:dyDescent="0.35">
      <c r="A12" s="49"/>
      <c r="B12" s="12" t="s">
        <v>10</v>
      </c>
      <c r="C12" s="16">
        <v>6</v>
      </c>
    </row>
    <row r="13" spans="1:3" s="1" customFormat="1" ht="20.25" thickTop="1" thickBot="1" x14ac:dyDescent="0.35">
      <c r="A13" s="49"/>
      <c r="B13" s="12" t="s">
        <v>11</v>
      </c>
      <c r="C13" s="16">
        <v>0</v>
      </c>
    </row>
    <row r="14" spans="1:3" s="2" customFormat="1" ht="20.25" thickTop="1" thickBot="1" x14ac:dyDescent="0.35">
      <c r="A14" s="49"/>
      <c r="B14" s="13" t="s">
        <v>4</v>
      </c>
      <c r="C14" s="16">
        <v>160</v>
      </c>
    </row>
    <row r="15" spans="1:3" s="1" customFormat="1" ht="20.25" thickTop="1" thickBot="1" x14ac:dyDescent="0.35">
      <c r="A15" s="49"/>
      <c r="B15" s="13" t="s">
        <v>5</v>
      </c>
      <c r="C15" s="16">
        <v>112</v>
      </c>
    </row>
    <row r="16" spans="1:3" s="1" customFormat="1" ht="20.25" thickTop="1" thickBot="1" x14ac:dyDescent="0.35">
      <c r="A16" s="49"/>
      <c r="B16" s="14" t="s">
        <v>18</v>
      </c>
      <c r="C16" s="16">
        <v>0</v>
      </c>
    </row>
    <row r="17" spans="1:3" s="1" customFormat="1" ht="41.25" customHeight="1" thickTop="1" thickBot="1" x14ac:dyDescent="0.35">
      <c r="A17" s="50"/>
      <c r="B17" s="15" t="s">
        <v>20</v>
      </c>
      <c r="C17" s="18">
        <v>0</v>
      </c>
    </row>
    <row r="18" spans="1:3" s="1" customFormat="1" ht="28.5" customHeight="1" thickTop="1" thickBot="1" x14ac:dyDescent="0.35">
      <c r="A18" s="45" t="s">
        <v>35</v>
      </c>
      <c r="B18" s="17" t="s">
        <v>1</v>
      </c>
      <c r="C18" s="16">
        <v>2</v>
      </c>
    </row>
    <row r="19" spans="1:3" s="1" customFormat="1" ht="20.25" customHeight="1" thickTop="1" thickBot="1" x14ac:dyDescent="0.35">
      <c r="A19" s="45"/>
      <c r="B19" s="14" t="s">
        <v>2</v>
      </c>
      <c r="C19" s="16">
        <v>8</v>
      </c>
    </row>
    <row r="20" spans="1:3" s="1" customFormat="1" ht="24" customHeight="1" thickTop="1" thickBot="1" x14ac:dyDescent="0.35">
      <c r="A20" s="45"/>
      <c r="B20" s="14" t="s">
        <v>3</v>
      </c>
      <c r="C20" s="16">
        <v>75</v>
      </c>
    </row>
    <row r="21" spans="1:3" s="1" customFormat="1" ht="57" customHeight="1" thickTop="1" thickBot="1" x14ac:dyDescent="0.35">
      <c r="A21" s="45"/>
      <c r="B21" s="14" t="s">
        <v>118</v>
      </c>
      <c r="C21" s="16">
        <v>1</v>
      </c>
    </row>
    <row r="22" spans="1:3" ht="15.75" thickTop="1" x14ac:dyDescent="0.25"/>
  </sheetData>
  <mergeCells count="4">
    <mergeCell ref="A1:C2"/>
    <mergeCell ref="A18:A21"/>
    <mergeCell ref="A6:B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D20" sqref="D20"/>
    </sheetView>
  </sheetViews>
  <sheetFormatPr defaultRowHeight="15" x14ac:dyDescent="0.25"/>
  <cols>
    <col min="1" max="1" width="58.42578125" customWidth="1"/>
    <col min="2" max="2" width="30.140625" customWidth="1"/>
    <col min="4" max="5" width="9.140625" customWidth="1"/>
  </cols>
  <sheetData>
    <row r="1" spans="1:2" ht="73.5" customHeight="1" x14ac:dyDescent="0.25">
      <c r="A1" s="44" t="s">
        <v>119</v>
      </c>
      <c r="B1" s="44"/>
    </row>
    <row r="2" spans="1:2" ht="46.5" customHeight="1" x14ac:dyDescent="0.25">
      <c r="A2" s="3" t="s">
        <v>34</v>
      </c>
      <c r="B2" s="3" t="s">
        <v>0</v>
      </c>
    </row>
    <row r="3" spans="1:2" ht="38.25" customHeight="1" x14ac:dyDescent="0.3">
      <c r="A3" s="21" t="s">
        <v>21</v>
      </c>
      <c r="B3" s="19">
        <v>80</v>
      </c>
    </row>
    <row r="4" spans="1:2" ht="37.5" customHeight="1" x14ac:dyDescent="0.3">
      <c r="A4" s="20" t="s">
        <v>24</v>
      </c>
      <c r="B4" s="19">
        <v>7</v>
      </c>
    </row>
    <row r="5" spans="1:2" ht="37.5" customHeight="1" x14ac:dyDescent="0.3">
      <c r="A5" s="20" t="s">
        <v>121</v>
      </c>
      <c r="B5" s="19">
        <v>1</v>
      </c>
    </row>
    <row r="6" spans="1:2" ht="37.5" customHeight="1" x14ac:dyDescent="0.3">
      <c r="A6" s="20" t="s">
        <v>32</v>
      </c>
      <c r="B6" s="19">
        <v>4</v>
      </c>
    </row>
    <row r="7" spans="1:2" ht="37.5" customHeight="1" x14ac:dyDescent="0.3">
      <c r="A7" s="20" t="s">
        <v>124</v>
      </c>
      <c r="B7" s="19">
        <v>1</v>
      </c>
    </row>
    <row r="8" spans="1:2" ht="37.5" customHeight="1" x14ac:dyDescent="0.3">
      <c r="A8" s="20" t="s">
        <v>128</v>
      </c>
      <c r="B8" s="19">
        <v>6</v>
      </c>
    </row>
    <row r="9" spans="1:2" ht="37.5" customHeight="1" x14ac:dyDescent="0.3">
      <c r="A9" s="20" t="s">
        <v>33</v>
      </c>
      <c r="B9" s="19">
        <v>10</v>
      </c>
    </row>
    <row r="10" spans="1:2" ht="37.5" customHeight="1" x14ac:dyDescent="0.3">
      <c r="A10" s="20" t="s">
        <v>129</v>
      </c>
      <c r="B10" s="19">
        <v>1</v>
      </c>
    </row>
    <row r="11" spans="1:2" ht="37.5" customHeight="1" x14ac:dyDescent="0.3">
      <c r="A11" s="20" t="s">
        <v>125</v>
      </c>
      <c r="B11" s="19">
        <v>3</v>
      </c>
    </row>
    <row r="12" spans="1:2" ht="37.5" customHeight="1" x14ac:dyDescent="0.3">
      <c r="A12" s="20" t="s">
        <v>131</v>
      </c>
      <c r="B12" s="19">
        <v>16</v>
      </c>
    </row>
    <row r="13" spans="1:2" ht="37.5" customHeight="1" x14ac:dyDescent="0.3">
      <c r="A13" s="20" t="s">
        <v>28</v>
      </c>
      <c r="B13" s="19">
        <v>1</v>
      </c>
    </row>
    <row r="14" spans="1:2" ht="37.5" customHeight="1" x14ac:dyDescent="0.3">
      <c r="A14" s="20" t="s">
        <v>123</v>
      </c>
      <c r="B14" s="19">
        <v>2</v>
      </c>
    </row>
    <row r="15" spans="1:2" ht="37.5" customHeight="1" x14ac:dyDescent="0.3">
      <c r="A15" s="20" t="s">
        <v>127</v>
      </c>
      <c r="B15" s="19">
        <v>1</v>
      </c>
    </row>
    <row r="16" spans="1:2" ht="37.5" customHeight="1" x14ac:dyDescent="0.3">
      <c r="A16" s="20" t="s">
        <v>126</v>
      </c>
      <c r="B16" s="19">
        <v>1</v>
      </c>
    </row>
    <row r="17" spans="1:2" ht="37.5" customHeight="1" x14ac:dyDescent="0.3">
      <c r="A17" s="20" t="s">
        <v>120</v>
      </c>
      <c r="B17" s="19">
        <v>8</v>
      </c>
    </row>
    <row r="18" spans="1:2" ht="37.5" customHeight="1" x14ac:dyDescent="0.3">
      <c r="A18" s="20" t="s">
        <v>130</v>
      </c>
      <c r="B18" s="19">
        <v>1</v>
      </c>
    </row>
    <row r="19" spans="1:2" ht="37.5" customHeight="1" x14ac:dyDescent="0.3">
      <c r="A19" s="20" t="s">
        <v>122</v>
      </c>
      <c r="B19" s="19">
        <v>1</v>
      </c>
    </row>
    <row r="20" spans="1:2" ht="37.5" customHeight="1" x14ac:dyDescent="0.3">
      <c r="A20" s="20" t="s">
        <v>27</v>
      </c>
      <c r="B20" s="19">
        <v>23</v>
      </c>
    </row>
    <row r="21" spans="1:2" ht="36.75" customHeight="1" x14ac:dyDescent="0.3">
      <c r="A21" s="20" t="s">
        <v>23</v>
      </c>
      <c r="B21" s="19">
        <v>96</v>
      </c>
    </row>
    <row r="22" spans="1:2" ht="38.25" customHeight="1" x14ac:dyDescent="0.3">
      <c r="A22" s="20" t="s">
        <v>34</v>
      </c>
      <c r="B22" s="19">
        <v>272</v>
      </c>
    </row>
    <row r="23" spans="1:2" ht="18.75" x14ac:dyDescent="0.3">
      <c r="A23" s="20"/>
      <c r="B23" s="1"/>
    </row>
    <row r="24" spans="1:2" ht="18.75" x14ac:dyDescent="0.3">
      <c r="A24" s="1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9"/>
  <sheetViews>
    <sheetView tabSelected="1" zoomScaleNormal="100" workbookViewId="0">
      <selection activeCell="CG9" sqref="CG9"/>
    </sheetView>
  </sheetViews>
  <sheetFormatPr defaultRowHeight="15" x14ac:dyDescent="0.25"/>
  <cols>
    <col min="1" max="1" width="17.85546875" customWidth="1"/>
    <col min="2" max="2" width="7.7109375" customWidth="1"/>
    <col min="3" max="3" width="10.28515625" customWidth="1"/>
    <col min="4" max="4" width="7.42578125" customWidth="1"/>
    <col min="5" max="5" width="15" customWidth="1"/>
    <col min="6" max="6" width="7.7109375" customWidth="1"/>
    <col min="7" max="7" width="14.85546875" customWidth="1"/>
    <col min="8" max="8" width="8.42578125" customWidth="1"/>
    <col min="9" max="9" width="19.28515625" customWidth="1"/>
    <col min="10" max="11" width="17" customWidth="1"/>
    <col min="12" max="12" width="7.85546875" customWidth="1"/>
    <col min="13" max="18" width="7.42578125" customWidth="1"/>
    <col min="19" max="19" width="15.5703125" customWidth="1"/>
    <col min="20" max="21" width="6.85546875" customWidth="1"/>
    <col min="22" max="22" width="12.85546875" customWidth="1"/>
    <col min="23" max="23" width="14" customWidth="1"/>
    <col min="24" max="24" width="8.42578125" customWidth="1"/>
    <col min="25" max="25" width="6.140625" customWidth="1"/>
    <col min="26" max="26" width="16" customWidth="1"/>
    <col min="27" max="27" width="6.42578125" customWidth="1"/>
    <col min="28" max="28" width="6" customWidth="1"/>
    <col min="29" max="29" width="8.7109375" customWidth="1"/>
    <col min="30" max="30" width="6.42578125" customWidth="1"/>
    <col min="31" max="32" width="10" customWidth="1"/>
    <col min="33" max="33" width="6.42578125" customWidth="1"/>
    <col min="34" max="34" width="15.140625" customWidth="1"/>
    <col min="35" max="35" width="7.28515625" customWidth="1"/>
    <col min="36" max="37" width="6.7109375" customWidth="1"/>
    <col min="38" max="43" width="9.7109375" customWidth="1"/>
    <col min="44" max="44" width="11.140625" customWidth="1"/>
    <col min="45" max="50" width="9.7109375" customWidth="1"/>
    <col min="51" max="51" width="26.42578125" customWidth="1"/>
    <col min="52" max="52" width="11.140625" customWidth="1"/>
    <col min="53" max="54" width="7.28515625" customWidth="1"/>
    <col min="55" max="57" width="8.140625" customWidth="1"/>
    <col min="58" max="58" width="7.7109375" customWidth="1"/>
    <col min="59" max="60" width="8.42578125" customWidth="1"/>
    <col min="61" max="61" width="8.28515625" customWidth="1"/>
    <col min="62" max="62" width="11.42578125" customWidth="1"/>
    <col min="63" max="63" width="7.85546875" customWidth="1"/>
    <col min="64" max="65" width="10.85546875" customWidth="1"/>
    <col min="66" max="66" width="6.85546875" customWidth="1"/>
    <col min="67" max="70" width="9.85546875" customWidth="1"/>
    <col min="71" max="71" width="8.5703125" customWidth="1"/>
    <col min="72" max="72" width="9.42578125" customWidth="1"/>
    <col min="73" max="73" width="15.140625" customWidth="1"/>
    <col min="74" max="78" width="8.42578125" customWidth="1"/>
    <col min="79" max="79" width="8.7109375" customWidth="1"/>
    <col min="80" max="80" width="6.28515625" customWidth="1"/>
    <col min="81" max="81" width="8" customWidth="1"/>
    <col min="82" max="82" width="6.7109375" customWidth="1"/>
    <col min="83" max="83" width="8.5703125" customWidth="1"/>
    <col min="84" max="84" width="21.28515625" customWidth="1"/>
  </cols>
  <sheetData>
    <row r="1" spans="1:85" s="1" customFormat="1" ht="36.75" customHeight="1" x14ac:dyDescent="0.3"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</row>
    <row r="2" spans="1:85" s="1" customFormat="1" ht="18.75" x14ac:dyDescent="0.3"/>
    <row r="3" spans="1:85" s="4" customFormat="1" ht="18.75" x14ac:dyDescent="0.3"/>
    <row r="4" spans="1:85" s="6" customFormat="1" ht="20.25" customHeight="1" x14ac:dyDescent="0.3">
      <c r="A4" s="5"/>
      <c r="B4" s="5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4"/>
      <c r="AC4" s="54"/>
      <c r="AD4" s="54"/>
      <c r="AE4" s="54"/>
      <c r="AF4" s="54"/>
      <c r="AG4" s="54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1" t="s">
        <v>15</v>
      </c>
    </row>
    <row r="5" spans="1:85" s="6" customFormat="1" ht="60" customHeight="1" x14ac:dyDescent="0.3">
      <c r="A5" s="5"/>
      <c r="B5" s="60" t="s">
        <v>26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56" t="s">
        <v>22</v>
      </c>
      <c r="X5" s="56"/>
      <c r="Y5" s="56"/>
      <c r="Z5" s="37" t="s">
        <v>25</v>
      </c>
      <c r="AA5" s="38"/>
      <c r="AB5" s="37"/>
      <c r="AC5" s="37"/>
      <c r="AD5" s="37"/>
      <c r="AE5" s="37"/>
      <c r="AF5" s="37" t="s">
        <v>29</v>
      </c>
      <c r="AG5" s="37"/>
      <c r="AH5" s="59" t="s">
        <v>13</v>
      </c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2"/>
    </row>
    <row r="6" spans="1:85" s="8" customFormat="1" ht="18.75" x14ac:dyDescent="0.3">
      <c r="A6" s="7"/>
      <c r="B6" s="7"/>
      <c r="C6" s="55" t="s">
        <v>14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7" t="s">
        <v>14</v>
      </c>
      <c r="X6" s="58"/>
      <c r="Y6" s="58"/>
      <c r="Z6" s="36"/>
      <c r="AA6" s="40"/>
      <c r="AB6" s="40"/>
      <c r="AC6" s="40"/>
      <c r="AD6" s="40"/>
      <c r="AE6" s="40"/>
      <c r="AF6" s="40"/>
      <c r="AG6" s="40"/>
      <c r="AH6" s="23"/>
      <c r="AI6" s="41"/>
      <c r="AJ6" s="23"/>
      <c r="AK6" s="41"/>
      <c r="AL6" s="23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23"/>
      <c r="AZ6" s="23"/>
      <c r="BA6" s="41"/>
      <c r="BB6" s="41"/>
      <c r="BC6" s="23"/>
      <c r="BD6" s="41"/>
      <c r="BE6" s="41"/>
      <c r="BF6" s="23"/>
      <c r="BG6" s="23"/>
      <c r="BH6" s="41"/>
      <c r="BI6" s="23"/>
      <c r="BJ6" s="23"/>
      <c r="BK6" s="29"/>
      <c r="BL6" s="31"/>
      <c r="BM6" s="41"/>
      <c r="BN6" s="41"/>
      <c r="BO6" s="41"/>
      <c r="BP6" s="41"/>
      <c r="BQ6" s="41"/>
      <c r="BR6" s="41"/>
      <c r="BS6" s="33"/>
      <c r="BT6" s="33"/>
      <c r="BU6" s="39"/>
      <c r="BV6" s="39"/>
      <c r="BW6" s="41"/>
      <c r="BX6" s="41"/>
      <c r="BY6" s="41"/>
      <c r="BZ6" s="41"/>
      <c r="CA6" s="39"/>
      <c r="CB6" s="33"/>
      <c r="CC6" s="39"/>
      <c r="CD6" s="33"/>
      <c r="CE6" s="30"/>
      <c r="CF6" s="52"/>
    </row>
    <row r="7" spans="1:85" s="8" customFormat="1" ht="409.5" customHeight="1" x14ac:dyDescent="0.3">
      <c r="A7" s="7"/>
      <c r="B7" s="24" t="s">
        <v>37</v>
      </c>
      <c r="C7" s="25" t="s">
        <v>38</v>
      </c>
      <c r="D7" s="25" t="s">
        <v>42</v>
      </c>
      <c r="E7" s="25" t="s">
        <v>48</v>
      </c>
      <c r="F7" s="25" t="s">
        <v>49</v>
      </c>
      <c r="G7" s="25" t="s">
        <v>56</v>
      </c>
      <c r="H7" s="34" t="s">
        <v>57</v>
      </c>
      <c r="I7" s="25" t="s">
        <v>60</v>
      </c>
      <c r="J7" s="24" t="s">
        <v>64</v>
      </c>
      <c r="K7" s="24" t="s">
        <v>79</v>
      </c>
      <c r="L7" s="24" t="s">
        <v>104</v>
      </c>
      <c r="M7" s="24" t="s">
        <v>80</v>
      </c>
      <c r="N7" s="24" t="s">
        <v>81</v>
      </c>
      <c r="O7" s="24" t="s">
        <v>96</v>
      </c>
      <c r="P7" s="24" t="s">
        <v>107</v>
      </c>
      <c r="Q7" s="24" t="s">
        <v>102</v>
      </c>
      <c r="R7" s="24" t="s">
        <v>95</v>
      </c>
      <c r="S7" s="25" t="s">
        <v>66</v>
      </c>
      <c r="T7" s="25" t="s">
        <v>75</v>
      </c>
      <c r="U7" s="25" t="s">
        <v>78</v>
      </c>
      <c r="V7" s="25" t="s">
        <v>76</v>
      </c>
      <c r="W7" s="28" t="s">
        <v>47</v>
      </c>
      <c r="X7" s="28" t="s">
        <v>110</v>
      </c>
      <c r="Y7" s="25" t="s">
        <v>98</v>
      </c>
      <c r="Z7" s="25" t="s">
        <v>71</v>
      </c>
      <c r="AA7" s="25" t="s">
        <v>39</v>
      </c>
      <c r="AB7" s="25" t="s">
        <v>50</v>
      </c>
      <c r="AC7" s="25" t="s">
        <v>53</v>
      </c>
      <c r="AD7" s="25" t="s">
        <v>69</v>
      </c>
      <c r="AE7" s="25" t="s">
        <v>70</v>
      </c>
      <c r="AF7" s="25" t="s">
        <v>72</v>
      </c>
      <c r="AG7" s="25" t="s">
        <v>30</v>
      </c>
      <c r="AH7" s="25" t="s">
        <v>40</v>
      </c>
      <c r="AI7" s="25" t="s">
        <v>77</v>
      </c>
      <c r="AJ7" s="25" t="s">
        <v>41</v>
      </c>
      <c r="AK7" s="25" t="s">
        <v>86</v>
      </c>
      <c r="AL7" s="25" t="s">
        <v>43</v>
      </c>
      <c r="AM7" s="25" t="s">
        <v>112</v>
      </c>
      <c r="AN7" s="25" t="s">
        <v>113</v>
      </c>
      <c r="AO7" s="25" t="s">
        <v>114</v>
      </c>
      <c r="AP7" s="25" t="s">
        <v>100</v>
      </c>
      <c r="AQ7" s="25" t="s">
        <v>115</v>
      </c>
      <c r="AR7" s="25" t="s">
        <v>116</v>
      </c>
      <c r="AS7" s="25" t="s">
        <v>89</v>
      </c>
      <c r="AT7" s="25" t="s">
        <v>97</v>
      </c>
      <c r="AU7" s="25" t="s">
        <v>94</v>
      </c>
      <c r="AV7" s="25" t="s">
        <v>88</v>
      </c>
      <c r="AW7" s="25" t="s">
        <v>101</v>
      </c>
      <c r="AX7" s="25" t="s">
        <v>87</v>
      </c>
      <c r="AY7" s="25" t="s">
        <v>45</v>
      </c>
      <c r="AZ7" s="25" t="s">
        <v>46</v>
      </c>
      <c r="BA7" s="25" t="s">
        <v>82</v>
      </c>
      <c r="BB7" s="25" t="s">
        <v>99</v>
      </c>
      <c r="BC7" s="24" t="s">
        <v>51</v>
      </c>
      <c r="BD7" s="24" t="s">
        <v>83</v>
      </c>
      <c r="BE7" s="24" t="s">
        <v>85</v>
      </c>
      <c r="BF7" s="25" t="s">
        <v>52</v>
      </c>
      <c r="BG7" s="24" t="s">
        <v>54</v>
      </c>
      <c r="BH7" s="24" t="s">
        <v>84</v>
      </c>
      <c r="BI7" s="25" t="s">
        <v>55</v>
      </c>
      <c r="BJ7" s="25" t="s">
        <v>58</v>
      </c>
      <c r="BK7" s="25" t="s">
        <v>59</v>
      </c>
      <c r="BL7" s="25" t="s">
        <v>61</v>
      </c>
      <c r="BM7" s="25" t="s">
        <v>105</v>
      </c>
      <c r="BN7" s="25" t="s">
        <v>90</v>
      </c>
      <c r="BO7" s="25" t="s">
        <v>91</v>
      </c>
      <c r="BP7" s="25" t="s">
        <v>109</v>
      </c>
      <c r="BQ7" s="25" t="s">
        <v>108</v>
      </c>
      <c r="BR7" s="25" t="s">
        <v>106</v>
      </c>
      <c r="BS7" s="25" t="s">
        <v>62</v>
      </c>
      <c r="BT7" s="25" t="s">
        <v>63</v>
      </c>
      <c r="BU7" s="25" t="s">
        <v>68</v>
      </c>
      <c r="BV7" s="25" t="s">
        <v>74</v>
      </c>
      <c r="BW7" s="25" t="s">
        <v>111</v>
      </c>
      <c r="BX7" s="25" t="s">
        <v>103</v>
      </c>
      <c r="BY7" s="25" t="s">
        <v>93</v>
      </c>
      <c r="BZ7" s="25" t="s">
        <v>92</v>
      </c>
      <c r="CA7" s="25" t="s">
        <v>73</v>
      </c>
      <c r="CB7" s="25" t="s">
        <v>65</v>
      </c>
      <c r="CC7" s="25" t="s">
        <v>67</v>
      </c>
      <c r="CD7" s="25" t="s">
        <v>31</v>
      </c>
      <c r="CE7" s="42" t="s">
        <v>44</v>
      </c>
      <c r="CF7" s="22"/>
    </row>
    <row r="8" spans="1:85" s="8" customFormat="1" ht="37.5" x14ac:dyDescent="0.3">
      <c r="A8" s="9" t="s">
        <v>16</v>
      </c>
      <c r="B8" s="26">
        <v>5</v>
      </c>
      <c r="C8" s="5">
        <v>5</v>
      </c>
      <c r="D8" s="5">
        <v>7</v>
      </c>
      <c r="E8" s="5">
        <v>1</v>
      </c>
      <c r="F8" s="5">
        <v>1</v>
      </c>
      <c r="G8" s="5">
        <v>1</v>
      </c>
      <c r="H8" s="5">
        <v>1</v>
      </c>
      <c r="I8" s="5">
        <v>1</v>
      </c>
      <c r="J8" s="5">
        <v>1</v>
      </c>
      <c r="K8" s="5">
        <v>5</v>
      </c>
      <c r="L8" s="5">
        <v>2</v>
      </c>
      <c r="M8" s="5">
        <v>2</v>
      </c>
      <c r="N8" s="5">
        <v>2</v>
      </c>
      <c r="O8" s="5">
        <v>1</v>
      </c>
      <c r="P8" s="5">
        <v>6</v>
      </c>
      <c r="Q8" s="5">
        <v>1</v>
      </c>
      <c r="R8" s="5">
        <v>1</v>
      </c>
      <c r="S8" s="5">
        <v>1</v>
      </c>
      <c r="T8" s="5">
        <v>2</v>
      </c>
      <c r="U8" s="5">
        <v>15</v>
      </c>
      <c r="V8" s="5">
        <v>1</v>
      </c>
      <c r="W8" s="5">
        <v>1</v>
      </c>
      <c r="X8" s="5">
        <v>30</v>
      </c>
      <c r="Y8" s="5">
        <v>1</v>
      </c>
      <c r="Z8" s="5">
        <v>1</v>
      </c>
      <c r="AA8" s="5">
        <v>1</v>
      </c>
      <c r="AB8" s="5">
        <v>2</v>
      </c>
      <c r="AC8" s="5">
        <v>1</v>
      </c>
      <c r="AD8" s="5">
        <v>1</v>
      </c>
      <c r="AE8" s="5">
        <v>1</v>
      </c>
      <c r="AF8" s="5">
        <v>1</v>
      </c>
      <c r="AG8" s="5">
        <v>1</v>
      </c>
      <c r="AH8" s="5">
        <v>1</v>
      </c>
      <c r="AI8" s="5">
        <v>2</v>
      </c>
      <c r="AJ8" s="5">
        <v>1</v>
      </c>
      <c r="AK8" s="5">
        <v>2</v>
      </c>
      <c r="AL8" s="5">
        <v>26</v>
      </c>
      <c r="AM8" s="5">
        <v>4</v>
      </c>
      <c r="AN8" s="5">
        <v>1</v>
      </c>
      <c r="AO8" s="5">
        <v>1</v>
      </c>
      <c r="AP8" s="5">
        <v>5</v>
      </c>
      <c r="AQ8" s="5">
        <v>1</v>
      </c>
      <c r="AR8" s="5">
        <v>5</v>
      </c>
      <c r="AS8" s="5">
        <v>1</v>
      </c>
      <c r="AT8" s="5">
        <v>3</v>
      </c>
      <c r="AU8" s="5">
        <v>1</v>
      </c>
      <c r="AV8" s="5">
        <v>1</v>
      </c>
      <c r="AW8" s="5">
        <v>3</v>
      </c>
      <c r="AX8" s="5">
        <v>1</v>
      </c>
      <c r="AY8" s="5">
        <v>1</v>
      </c>
      <c r="AZ8" s="5">
        <v>1</v>
      </c>
      <c r="BA8" s="5">
        <v>1</v>
      </c>
      <c r="BB8" s="5">
        <v>1</v>
      </c>
      <c r="BC8" s="5">
        <v>2</v>
      </c>
      <c r="BD8" s="5">
        <v>1</v>
      </c>
      <c r="BE8" s="5">
        <v>1</v>
      </c>
      <c r="BF8" s="5">
        <v>1</v>
      </c>
      <c r="BG8" s="5">
        <v>1</v>
      </c>
      <c r="BH8" s="5">
        <v>1</v>
      </c>
      <c r="BI8" s="5">
        <v>1</v>
      </c>
      <c r="BJ8" s="5">
        <v>1</v>
      </c>
      <c r="BK8" s="5">
        <v>1</v>
      </c>
      <c r="BL8" s="5">
        <v>1</v>
      </c>
      <c r="BM8" s="5">
        <v>1</v>
      </c>
      <c r="BN8" s="5">
        <v>1</v>
      </c>
      <c r="BO8" s="5">
        <v>28</v>
      </c>
      <c r="BP8" s="5">
        <v>5</v>
      </c>
      <c r="BQ8" s="5">
        <v>1</v>
      </c>
      <c r="BR8" s="5">
        <v>2</v>
      </c>
      <c r="BS8" s="5">
        <v>1</v>
      </c>
      <c r="BT8" s="5">
        <v>1</v>
      </c>
      <c r="BU8" s="5">
        <v>4</v>
      </c>
      <c r="BV8" s="5">
        <v>1</v>
      </c>
      <c r="BW8" s="5">
        <v>3</v>
      </c>
      <c r="BX8" s="5">
        <v>2</v>
      </c>
      <c r="BY8" s="5">
        <v>1</v>
      </c>
      <c r="BZ8" s="5">
        <v>1</v>
      </c>
      <c r="CA8" s="5">
        <v>1</v>
      </c>
      <c r="CB8" s="5">
        <v>1</v>
      </c>
      <c r="CC8" s="5">
        <v>1</v>
      </c>
      <c r="CD8" s="5">
        <v>1</v>
      </c>
      <c r="CE8" s="5">
        <v>39</v>
      </c>
      <c r="CF8" s="27">
        <f>SUM(B8:CE8)</f>
        <v>272</v>
      </c>
    </row>
    <row r="9" spans="1:85" s="8" customFormat="1" ht="131.25" x14ac:dyDescent="0.3">
      <c r="A9" s="32" t="s">
        <v>17</v>
      </c>
      <c r="B9" s="35">
        <f>B8/CF8*100%</f>
        <v>1.8382352941176471E-2</v>
      </c>
      <c r="C9" s="35">
        <f>C8/CF8*100%</f>
        <v>1.8382352941176471E-2</v>
      </c>
      <c r="D9" s="35">
        <f>D8/CF8*100%</f>
        <v>2.5735294117647058E-2</v>
      </c>
      <c r="E9" s="35">
        <f>E8/CF8*100%</f>
        <v>3.6764705882352941E-3</v>
      </c>
      <c r="F9" s="35">
        <f>F8/CF8*100%</f>
        <v>3.6764705882352941E-3</v>
      </c>
      <c r="G9" s="35">
        <f>G8/CF8*100%</f>
        <v>3.6764705882352941E-3</v>
      </c>
      <c r="H9" s="35">
        <f>H8/CF8*100%</f>
        <v>3.6764705882352941E-3</v>
      </c>
      <c r="I9" s="35">
        <f>I8/CF8*100%</f>
        <v>3.6764705882352941E-3</v>
      </c>
      <c r="J9" s="35">
        <f>J8/CF8*100%</f>
        <v>3.6764705882352941E-3</v>
      </c>
      <c r="K9" s="35">
        <f>K8/CF8*100%</f>
        <v>1.8382352941176471E-2</v>
      </c>
      <c r="L9" s="35">
        <f>L8/CF8*100%</f>
        <v>7.3529411764705881E-3</v>
      </c>
      <c r="M9" s="35">
        <f>M8/CF8*100%</f>
        <v>7.3529411764705881E-3</v>
      </c>
      <c r="N9" s="35">
        <f>N8/CF8*100%</f>
        <v>7.3529411764705881E-3</v>
      </c>
      <c r="O9" s="35">
        <f>O8/CF8*100%</f>
        <v>3.6764705882352941E-3</v>
      </c>
      <c r="P9" s="35">
        <f>P8/CF8*100%</f>
        <v>2.2058823529411766E-2</v>
      </c>
      <c r="Q9" s="35">
        <f>Q8/CF8*100%</f>
        <v>3.6764705882352941E-3</v>
      </c>
      <c r="R9" s="35">
        <f>R8/CF8*100%</f>
        <v>3.6764705882352941E-3</v>
      </c>
      <c r="S9" s="35">
        <f>S8/CF8*100%</f>
        <v>3.6764705882352941E-3</v>
      </c>
      <c r="T9" s="35">
        <f>T8/CF8*100%</f>
        <v>7.3529411764705881E-3</v>
      </c>
      <c r="U9" s="35">
        <f>U8/CF8*100%</f>
        <v>5.514705882352941E-2</v>
      </c>
      <c r="V9" s="35">
        <f>V8/CF8*100%</f>
        <v>3.6764705882352941E-3</v>
      </c>
      <c r="W9" s="35">
        <f>W8/CF8*100%</f>
        <v>3.6764705882352941E-3</v>
      </c>
      <c r="X9" s="35">
        <f>X8/CF8*100%</f>
        <v>0.11029411764705882</v>
      </c>
      <c r="Y9" s="35">
        <f>Y8/CF8*100%</f>
        <v>3.6764705882352941E-3</v>
      </c>
      <c r="Z9" s="35">
        <f>Z8/CF8*100%</f>
        <v>3.6764705882352941E-3</v>
      </c>
      <c r="AA9" s="35">
        <f>AA8/CF8*100%</f>
        <v>3.6764705882352941E-3</v>
      </c>
      <c r="AB9" s="35">
        <f>AB8/CF8*100%</f>
        <v>7.3529411764705881E-3</v>
      </c>
      <c r="AC9" s="35">
        <f>AC8/CF8*100%</f>
        <v>3.6764705882352941E-3</v>
      </c>
      <c r="AD9" s="35">
        <f>AD8/CF8*100%</f>
        <v>3.6764705882352941E-3</v>
      </c>
      <c r="AE9" s="35">
        <f>AE8/CF8*100%</f>
        <v>3.6764705882352941E-3</v>
      </c>
      <c r="AF9" s="35">
        <f>AF8/CF8*100%</f>
        <v>3.6764705882352941E-3</v>
      </c>
      <c r="AG9" s="35">
        <f>AG8/CF8*100%</f>
        <v>3.6764705882352941E-3</v>
      </c>
      <c r="AH9" s="35">
        <f>AH8/CF8*100%</f>
        <v>3.6764705882352941E-3</v>
      </c>
      <c r="AI9" s="35"/>
      <c r="AJ9" s="35">
        <f>AJ8/CF8*100%</f>
        <v>3.6764705882352941E-3</v>
      </c>
      <c r="AK9" s="35">
        <f>AK8/CF8*100%</f>
        <v>7.3529411764705881E-3</v>
      </c>
      <c r="AL9" s="35">
        <f>AL8/CF8*100%</f>
        <v>9.5588235294117641E-2</v>
      </c>
      <c r="AM9" s="35">
        <f>AM8/CF8*100%</f>
        <v>1.4705882352941176E-2</v>
      </c>
      <c r="AN9" s="35">
        <f>AN8/CF8*100%</f>
        <v>3.6764705882352941E-3</v>
      </c>
      <c r="AO9" s="35">
        <f>AO8/CF8*100%</f>
        <v>3.6764705882352941E-3</v>
      </c>
      <c r="AP9" s="35">
        <f>AP8/CF8*100%</f>
        <v>1.8382352941176471E-2</v>
      </c>
      <c r="AQ9" s="35">
        <f>AQ8/CF8*100%</f>
        <v>3.6764705882352941E-3</v>
      </c>
      <c r="AR9" s="35">
        <f>AR8/CF8*100%</f>
        <v>1.8382352941176471E-2</v>
      </c>
      <c r="AS9" s="35">
        <f>AS8/CF8*100%</f>
        <v>3.6764705882352941E-3</v>
      </c>
      <c r="AT9" s="35">
        <f>AT8/CF8*100%</f>
        <v>1.1029411764705883E-2</v>
      </c>
      <c r="AU9" s="35">
        <f>AU8/CF8*100%</f>
        <v>3.6764705882352941E-3</v>
      </c>
      <c r="AV9" s="35">
        <f>AV8/CF8*100%</f>
        <v>3.6764705882352941E-3</v>
      </c>
      <c r="AW9" s="35">
        <f>AW8/CF8*100%</f>
        <v>1.1029411764705883E-2</v>
      </c>
      <c r="AX9" s="35">
        <f>AX8/CF8*100%</f>
        <v>3.6764705882352941E-3</v>
      </c>
      <c r="AY9" s="35">
        <f>AY8/CF8*100%</f>
        <v>3.6764705882352941E-3</v>
      </c>
      <c r="AZ9" s="35">
        <f>AZ8/CF8*100%</f>
        <v>3.6764705882352941E-3</v>
      </c>
      <c r="BA9" s="35">
        <f>BA8/CF8*100%</f>
        <v>3.6764705882352941E-3</v>
      </c>
      <c r="BB9" s="35">
        <f>BB8/CF8*100%</f>
        <v>3.6764705882352941E-3</v>
      </c>
      <c r="BC9" s="35">
        <f>BC8/CF8*100%</f>
        <v>7.3529411764705881E-3</v>
      </c>
      <c r="BD9" s="35">
        <f>BD8/CF8*100%</f>
        <v>3.6764705882352941E-3</v>
      </c>
      <c r="BE9" s="35">
        <f>BE8/CF8*100%</f>
        <v>3.6764705882352941E-3</v>
      </c>
      <c r="BF9" s="35">
        <f>BF8/CF8*100%</f>
        <v>3.6764705882352941E-3</v>
      </c>
      <c r="BG9" s="35">
        <f>BG8/CF8*100%</f>
        <v>3.6764705882352941E-3</v>
      </c>
      <c r="BH9" s="35">
        <f>BH8/CF8*100%</f>
        <v>3.6764705882352941E-3</v>
      </c>
      <c r="BI9" s="35">
        <f>BI8/CF8*100%</f>
        <v>3.6764705882352941E-3</v>
      </c>
      <c r="BJ9" s="35">
        <f>BJ8/CF8*100%</f>
        <v>3.6764705882352941E-3</v>
      </c>
      <c r="BK9" s="35">
        <f>BK8/CF8*100%</f>
        <v>3.6764705882352941E-3</v>
      </c>
      <c r="BL9" s="35">
        <f>BL8/CF8*100%</f>
        <v>3.6764705882352941E-3</v>
      </c>
      <c r="BM9" s="35">
        <f>BM8/CF8*100%</f>
        <v>3.6764705882352941E-3</v>
      </c>
      <c r="BN9" s="35">
        <f>BN8/CF8*100%</f>
        <v>3.6764705882352941E-3</v>
      </c>
      <c r="BO9" s="35">
        <f>BO8/CF8*100%</f>
        <v>0.10294117647058823</v>
      </c>
      <c r="BP9" s="35">
        <f>BP8/CF8*100%</f>
        <v>1.8382352941176471E-2</v>
      </c>
      <c r="BQ9" s="35">
        <f>BQ8/CF8*100%</f>
        <v>3.6764705882352941E-3</v>
      </c>
      <c r="BR9" s="35">
        <f>BR8/CF8*100%</f>
        <v>7.3529411764705881E-3</v>
      </c>
      <c r="BS9" s="35">
        <f>BS8/CF8*100%</f>
        <v>3.6764705882352941E-3</v>
      </c>
      <c r="BT9" s="35">
        <f>BT8/CF8*100%</f>
        <v>3.6764705882352941E-3</v>
      </c>
      <c r="BU9" s="35">
        <f>BU8/CF8*100%</f>
        <v>1.4705882352941176E-2</v>
      </c>
      <c r="BV9" s="35">
        <f>BV8/CF8*100%</f>
        <v>3.6764705882352941E-3</v>
      </c>
      <c r="BW9" s="35">
        <f>BW8/CF8*100%</f>
        <v>1.1029411764705883E-2</v>
      </c>
      <c r="BX9" s="35">
        <f>BX8/CF8*100%</f>
        <v>7.3529411764705881E-3</v>
      </c>
      <c r="BY9" s="35">
        <f>BY8/CF8*100%</f>
        <v>3.6764705882352941E-3</v>
      </c>
      <c r="BZ9" s="35">
        <f>BZ8/CF8*100%</f>
        <v>3.6764705882352941E-3</v>
      </c>
      <c r="CA9" s="35">
        <f>CA8/CF8*100%</f>
        <v>3.6764705882352941E-3</v>
      </c>
      <c r="CB9" s="35">
        <f>CB8/CF8*100%</f>
        <v>3.6764705882352941E-3</v>
      </c>
      <c r="CC9" s="35">
        <f>CC8/CF8*100%</f>
        <v>3.6764705882352941E-3</v>
      </c>
      <c r="CD9" s="35">
        <f>CD8/CF8*100%</f>
        <v>3.6764705882352941E-3</v>
      </c>
      <c r="CE9" s="35">
        <f>CE8/CF8*100%</f>
        <v>0.14338235294117646</v>
      </c>
      <c r="CF9" s="35">
        <v>1</v>
      </c>
      <c r="CG9" s="43"/>
    </row>
  </sheetData>
  <mergeCells count="8">
    <mergeCell ref="C1:CE1"/>
    <mergeCell ref="CF4:CF6"/>
    <mergeCell ref="C4:CE4"/>
    <mergeCell ref="C6:V6"/>
    <mergeCell ref="W5:Y5"/>
    <mergeCell ref="W6:Y6"/>
    <mergeCell ref="AH5:CE5"/>
    <mergeCell ref="B5:V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Бочарникова_204</cp:lastModifiedBy>
  <cp:lastPrinted>2025-05-05T10:24:51Z</cp:lastPrinted>
  <dcterms:created xsi:type="dcterms:W3CDTF">2019-08-12T15:56:07Z</dcterms:created>
  <dcterms:modified xsi:type="dcterms:W3CDTF">2025-05-06T12:25:09Z</dcterms:modified>
</cp:coreProperties>
</file>