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V9" i="3" l="1"/>
  <c r="BU9" i="3"/>
  <c r="BT9" i="3"/>
  <c r="AZ9" i="3"/>
  <c r="AY9" i="3"/>
  <c r="AX9" i="3"/>
  <c r="AW9" i="3"/>
  <c r="AV9" i="3"/>
  <c r="AU9" i="3"/>
  <c r="AT9" i="3"/>
  <c r="AS9" i="3"/>
  <c r="BY8" i="3" l="1"/>
  <c r="BR9" i="3" l="1"/>
  <c r="BN9" i="3"/>
  <c r="BJ9" i="3"/>
  <c r="BF9" i="3"/>
  <c r="BB9" i="3"/>
  <c r="AP9" i="3"/>
  <c r="AL9" i="3"/>
  <c r="AH9" i="3"/>
  <c r="AE9" i="3"/>
  <c r="AA9" i="3"/>
  <c r="W9" i="3"/>
  <c r="S9" i="3"/>
  <c r="N9" i="3"/>
  <c r="J9" i="3"/>
  <c r="F9" i="3"/>
  <c r="Q9" i="3"/>
  <c r="R9" i="3"/>
  <c r="B9" i="3"/>
  <c r="BX9" i="3"/>
  <c r="BQ9" i="3"/>
  <c r="BM9" i="3"/>
  <c r="BI9" i="3"/>
  <c r="BE9" i="3"/>
  <c r="BA9" i="3"/>
  <c r="AO9" i="3"/>
  <c r="AK9" i="3"/>
  <c r="AG9" i="3"/>
  <c r="V9" i="3"/>
  <c r="E9" i="3"/>
  <c r="BW9" i="3"/>
  <c r="BP9" i="3"/>
  <c r="BL9" i="3"/>
  <c r="BH9" i="3"/>
  <c r="BD9" i="3"/>
  <c r="AR9" i="3"/>
  <c r="AN9" i="3"/>
  <c r="AJ9" i="3"/>
  <c r="AC9" i="3"/>
  <c r="Y9" i="3"/>
  <c r="U9" i="3"/>
  <c r="P9" i="3"/>
  <c r="L9" i="3"/>
  <c r="H9" i="3"/>
  <c r="D9" i="3"/>
  <c r="AD9" i="3"/>
  <c r="M9" i="3"/>
  <c r="BS9" i="3"/>
  <c r="BO9" i="3"/>
  <c r="BK9" i="3"/>
  <c r="BG9" i="3"/>
  <c r="BC9" i="3"/>
  <c r="AQ9" i="3"/>
  <c r="AM9" i="3"/>
  <c r="AI9" i="3"/>
  <c r="AF9" i="3"/>
  <c r="AB9" i="3"/>
  <c r="X9" i="3"/>
  <c r="T9" i="3"/>
  <c r="O9" i="3"/>
  <c r="K9" i="3"/>
  <c r="G9" i="3"/>
  <c r="C9" i="3"/>
  <c r="Z9" i="3"/>
  <c r="I9" i="3"/>
  <c r="BY9" i="3" l="1"/>
</calcChain>
</file>

<file path=xl/sharedStrings.xml><?xml version="1.0" encoding="utf-8"?>
<sst xmlns="http://schemas.openxmlformats.org/spreadsheetml/2006/main" count="121" uniqueCount="119">
  <si>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</si>
  <si>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</si>
  <si>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</si>
  <si>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</si>
  <si>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</si>
  <si>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</si>
  <si>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</si>
  <si>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</si>
  <si>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</si>
  <si>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</si>
  <si>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</si>
  <si>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</si>
  <si>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</si>
  <si>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</si>
  <si>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</si>
  <si>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Шебекинский городской округ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</si>
  <si>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</si>
  <si>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</si>
  <si>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</si>
  <si>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</si>
  <si>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</si>
  <si>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</si>
  <si>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</si>
  <si>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</si>
  <si>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</si>
  <si>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Оборона, безопасность</t>
  </si>
  <si>
    <t>нет значения</t>
  </si>
  <si>
    <t>Государство</t>
  </si>
  <si>
    <t>Масловопристанская территория</t>
  </si>
  <si>
    <t>Экономика</t>
  </si>
  <si>
    <t>Социальная сфера</t>
  </si>
  <si>
    <t>Результаты рассмотрения обращений  за отчетный месяц 2023 года</t>
  </si>
  <si>
    <t>Новотаволжанская территория</t>
  </si>
  <si>
    <t>Вознесеновская территория</t>
  </si>
  <si>
    <t>Большетроицкая территория</t>
  </si>
  <si>
    <t>Графовская территория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</si>
  <si>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сотрудничества)/0002.0007.0072.0288, Просьбы об оказании финансовой помощи (1/0/0)</t>
  </si>
  <si>
    <t>0005.0000.0000.0000, Жилищно-коммунальная сфера/0005.0005.0000.0000, Жилище/0005.0005.0055.0000, Обеспечение граждан жилищем, пользование жилищным фондом, социальные гарантии в жилищной сфере (за исключением права собственности на жилище)/0005.0005.0055.1122, Переселение из подвалов, бараков, коммуналок, общежитий, аварийных домов, ветхого жилья, санитарно-защитной зоны (1/0/0)</t>
  </si>
  <si>
    <t>0005.0000.0000.0000, Жилищно-коммунальная сфера/0005.0005.0000.0000, Жилище/0005.0005.0056.0000, Коммунальное хозяйство/0005.0005.0056.1160, Обращение с твердыми коммунальными отходами (1/0/0)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</si>
  <si>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 (1/0/1)</t>
  </si>
  <si>
    <t>0005.0000.0000.0000, Жилищно-коммунальная сфера/0005.0005.0000.0000, Жилище/0005.0005.0056.0000, Коммунальное хозяйство/0005.0005.0056.1161, Несанкционированная свалка мусора, биоотходы (1/0/0)</t>
  </si>
  <si>
    <t>0001.0000.0000.0000, Государство, общество, политика/0001.0002.0000.0000, Основы государственного управления/0001.0002.0027.0000, Обращения, заявления и жалобы граждан/0001.0002.0027.0152, Благодарности, приглашения, поздравления органу местного самоуправления (1/0/0)</t>
  </si>
  <si>
    <t>Муромская территория</t>
  </si>
  <si>
    <t>Первоцепляевская территория</t>
  </si>
  <si>
    <t>Максимовская территория</t>
  </si>
  <si>
    <t>Нет значения (44/0/14)</t>
  </si>
  <si>
    <t>0003.0000.0000.0000, Экономика/0003.0008.0000.0000, Финансы/0003.0009.0000.0000, Хозяйственная деятельность/0003.0009.0104.0000, Бытовое обслуживание населения/0003.0009.0104.0779, Содержание кладбищ и мест захоронений (3/0/0)</t>
  </si>
  <si>
    <t>0002.0000.0000.0000, Социальная сфера/0002.0007.0000.0000, Социальное обеспечение и социальное страхование/0002.0007.0074.0000, Льготы в законодательстве о социальном обеспечении и социальном страховании/0002.0007.0074.0315, Социальная защита пострадавших от стихийных бедствий, чрезвычайных происшествий, терактов и пожаров (8/0/1)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</si>
  <si>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(31/0/8)</t>
  </si>
  <si>
    <t>0004.0000.0000.0000, Оборона, безопасность, законность/0004.0016.0000.0000, Безопасность и охрана правопорядка/0004.0016.0163.0000, Безопасность личности/0004.0016.0163.1028, Конфликты на бытовой почве (2/0/1)</t>
  </si>
  <si>
    <t>0003.0000.0000.0000, Экономика/0003.0008.0000.0000, Финансы/0003.0009.0000.0000, Хозяйственная деятельность/0003.0009.0097.0000, Градостроительство и архитектура/0003.0009.0097.0689, Комплексное благоустройство (3/0/0)</t>
  </si>
  <si>
    <t>0003.0000.0000.0000, Экономика/0003.0008.0000.0000, Финансы/0003.0009.0000.0000, Хозяйственная деятельность/0003.0009.0099.0000, Транспорт/0003.0009.0099.0733, Транспортное обслуживание населения, пассажирские перевозки (4/0/2)</t>
  </si>
  <si>
    <t>0003.0000.0000.0000, Экономика/0003.0008.0000.0000, Финансы/0003.0009.0000.0000, Хозяйственная деятельность/0003.0009.0097.0000, Градостроительство и архитектура/0003.0009.0097.0699, Благоустройство и ремонт подъездных дорог, в том числе тротуаров (1/0/1)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</si>
  <si>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сотрудничества)/0002.0013.0139.0336, Культурно-досуговая деятельность обучающихся (6/0/2)</t>
  </si>
  <si>
    <t>0004.0000.0000.0000, Оборона, безопасность, законность/0004.0016.0000.0000, Безопасность и охрана правопорядка/0004.0016.0163.0000, Безопасность личности (1/0/1)</t>
  </si>
  <si>
    <t>0003.0000.0000.0000, Экономика/0003.0008.0000.0000, Финансы/0003.0009.0000.0000, Хозяйственная деятельность/0003.0009.0100.0000, Связь/0003.0009.0100.0751, Оказание услуг по передаче данных и предоставлению доступа к информационно-телекоммуникационной сети "Интернет" (1/0/1)</t>
  </si>
  <si>
    <t>0001.0000.0000.0000, Государство, общество, политика/0001.0001.0000.0000, Конституционный строй/0001.0001.0015.0000, Местное самоуправление/0001.0001.0015.0042, Деятельность исполнительно-распорядительных органов местного самоуправления и его руководителей (2/0/1)</t>
  </si>
  <si>
    <t>0003.0000.0000.0000, Экономика/0003.0008.0000.0000, Финансы/0003.0009.0000.0000, Хозяйственная деятельность/0003.0009.0097.0000, Градостроительство и архитектура/0003.0009.0097.0689, Комплексное благоустройство, 0003.0000.0000.0000, Экономика/0003.0008.0000.0000, Финансы/0003.0009.0000.0000, Хозяйственная деятельность/0003.0009.0097.0000, Градостроительство и архитектура/0003.0009.0097.0694, Уборка снега, опавших листьев, мусора и посторонних предметов (1/0/0)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</si>
  <si>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(26/0/1)</t>
  </si>
  <si>
    <t>0003.0000.0000.0000, Экономика/0003.0008.0000.0000, Финансы/0003.0009.0000.0000, Хозяйственная деятельность/0003.0009.0093.0000, Промышленность/0003.0009.0093.0649, Технологическое присоединение потребителей к системам электро-, тепло-, газо-, водоснабжения (2/0/2)</t>
  </si>
  <si>
    <t>0003.0000.0000.0000, Экономика/0003.0011.0000.0000, Природные ресурсы и охрана окружающей природной среды/0003.0011.0122.0000, Общие вопросы охраны окружающей природной среды (за исключением международного сотрудничества)/0003.0011.0122.0833, Экологическая безопасность (1/0/1)</t>
  </si>
  <si>
    <t>0004.0000.0000.0000, Оборона, безопасность, законность/0004.0015.0000.0000, Оборона/0004.0015.0158.0000, Статус военнослужащих. Социальная защита военнослужащих, граждан, уволенных с военной службы, и членов их семей/0004.0015.0158.0974, Выплаты за участие в боевых действиях, выдача удостоверения ветерана боевых действий (1/0/1)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</si>
  <si>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сотрудничества)/0002.0013.0139.0338, Деятельность спортивных школ, 0003.0000.0000.0000, Экономика/0003.0008.0000.0000, Финансы/0003.0009.0000.0000, Хозяйственная деятельность/0003.0009.0097.0000, Градостроительство и архитектура/0003.0009.0097.0694, Уборка снега, опавших листьев, мусора и посторонних предметов, 0003.0000.0000.0000, Экономика/0003.0010.0000.0000, Внешнеэкономическая деятельность. Таможенное дело/0003.0010.0111.0000, Свободные экономические зоны (за исключением налогов и сборов)/0003.0010.0111.0786, Свободные экономические зоны. Территории опережающего развития (ТОР), 0003.0000.0000.0000, Экономика/0003.0008.0000.0000, Финансы/0003.0009.0000.0000, Хозяйственная деятельность/0003.0009.0099.0000, Транспорт/0003.0009.0099.0733.0061, автомобильный транспорт (1/0/1)</t>
  </si>
  <si>
    <t>0003.0000.0000.0000, Экономика/0003.0008.0000.0000, Финансы/0003.0009.0000.0000, Хозяйственная деятельность/0003.0009.0100.0000, Связь/0003.0009.0100.0751, Оказание услуг по передаче данных и предоставлению доступа к информационно-телекоммуникационной сети "Интернет", 0005.0000.0000.0000, Жилищно-коммунальная сфера/0005.0005.0000.0000, Жилище/0005.0005.0056.0000, Коммунальное хозяйство/0005.0005.0056.1153, Перебои в электроснабжении (1/0/1)</t>
  </si>
  <si>
    <t>0004.0000.0000.0000, Оборона, безопасность, законность/0004.0015.0000.0000, Оборона/0004.0015.0147.0000, Вооруженные Силы Российской Федерации, другие войска, воинские формирования и органы, привлекаемые к выполнению задач в области обороны/0004.0015.0147.0892, Содержание и обслуживание защитных сооружений гражданской обороны и противорадиационных укрытий (ЗCГО и ПРУ) (2/0/0)</t>
  </si>
  <si>
    <t>0001.0000.0000.0000, Государство, общество, политика/0001.0002.0000.0000, Основы государственного управления/0001.0002.0025.0000, Общие вопросы государственного управления в сфере экономики, социально-культурного и административно-политического строительства/0001.0002.0025.0086, Условия ведения предпринимательской деятельности, деятельность хозяйствующих субъектов (2/0/0)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</si>
  <si>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сотрудничества)/0002.0013.0139.0329, Нехватка мест в дошкольных образовательных организациях (2/0/0)</t>
  </si>
  <si>
    <t>0001.0000.0000.0000, Государство, общество, политика/0001.0002.0000.0000, Основы государственного управления/0001.0002.0023.0000, Органы исполнительной власти/0001.0002.0023.0064, Деятельность органов исполнительной власти субъекта Российской Федерации. Принимаемые решения (2/0/0)</t>
  </si>
  <si>
    <t>0003.0000.0000.0000, Экономика/0003.0008.0000.0000, Финансы/0003.0009.0000.0000, Хозяйственная деятельность/0003.0009.0097.0000, Градостроительство и архитектура/0003.0009.0097.0694, Уборка снега, опавших листьев, мусора и посторонних предметов (3/0/2)</t>
  </si>
  <si>
    <t>0003.0000.0000.0000, Экономика/0003.0008.0000.0000, Финансы/0003.0009.0000.0000, Хозяйственная деятельность/0003.0009.0096.0000, Строительство/0003.0009.0096.0684, Строительство и реконструкция дорог (5/0/2)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</si>
  <si>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(1/0/0)</t>
  </si>
  <si>
    <t>0001.0000.0000.0000, Государство, общество, политика/0001.0002.0000.0000, Основы государственного управления/0001.0002.0027.0000, Обращения, заявления и жалобы граждан/0001.0002.0027.0136, Рассмотрение обращения с выездом на место, в том числе с участием автора обращения (1/0/1)</t>
  </si>
  <si>
    <t>0003.0000.0000.0000, Экономика/0003.0011.0000.0000, Природные ресурсы и охрана окружающей природной среды/0003.0011.0127.0000, Охрана и использование животного мира (за исключением международного сотрудничества)/0003.0011.0127.0866, Отлов животных (1/0/0)</t>
  </si>
  <si>
    <t>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сотрудничества)/0003.0011.0123.0842, Полномочия государственных органов и органов местного самоуправления в области земельных отношений, в том числе связанные с "дальневосточным гектаром" (1/0/0)</t>
  </si>
  <si>
    <t>0001.0000.0000.0000, Государство, общество, политика/0001.0002.0000.0000, Основы государственного управления/0001.0002.0027.0000, Обращения, заявления и жалобы граждан/0001.0002.0027.0144, Личный прием должностными лицами органов местного самоуправления (1/0/0)</t>
  </si>
  <si>
    <t>0002.0000.0000.0000, Социальная сфера/0002.0007.0000.0000, Социальное обеспечение и социальное страхование (1/0/0)</t>
  </si>
  <si>
    <t>003.0000.0000.0000, Экономика/0003.0011.0000.0000, Природные ресурсы и охрана окружающей природной среды/0003.0011.0122.0000, Общие вопросы охраны окружающей природной среды (за исключением международного сотрудничества)/0003.0011.0122.0841, СМС-оповещение о возможных чрезвычайных ситуациях природного и техногенного характера (1/0/0)</t>
  </si>
  <si>
    <t>0003.0000.0000.0000, Экономика/0003.0011.0000.0000, Природные ресурсы и охрана окружающей природной среды/0003.0011.0122.0000, Общие вопросы охраны окружающей природной среды (за исключением международного сотрудничества)/0003.0011.0122.0836, Ликвидация последствий стихийных бедствий и чрезвычайных происшествий (1/0/0)</t>
  </si>
  <si>
    <t>0002.0000.0000.0000, Социальная сфера/0002.0004.0000.0000, Семья/0002.0004.0051.0000, Охрана семьи, материнства, отцовства и детства/0002.0004.0051.0239, Многодетные семьи. Малоимущие семьи. Неполные семьи. Молодые семьи (1/0/0)</t>
  </si>
  <si>
    <t>0004.0000.0000.0000, Оборона, безопасность, законность/0004.0016.0000.0000, Безопасность и охрана правопорядка/0004.0016.0162.0000, Безопасность общества/0004.0016.0162.1213, Гражданство Российской Федерации. Предоставление политического убежища, статуса беженца, вида на жительство, разрешения на временное проживание (1/0/0)</t>
  </si>
  <si>
    <t>0003.0000.0000.0000, Экономика/0003.0008.0000.0000, Финансы/0003.0009.0000.0000, Хозяйственная деятельность/0003.0009.0099.0000, Транспорт/0003.0009.0099.0732, Городской, сельский и междугородний пассажирский транспорт (1/0/0)</t>
  </si>
  <si>
    <t>0005.0000.0000.0000, Жилищно-коммунальная сфера/0005.0005.0000.0000, Жилище/0005.0005.0056.0000, Коммунальное хозяйство/0005.0005.0056.1163, Субсидии, компенсации и иные меры социальной поддержки при оплате жилого помещения и коммунальных услуг (1/0/1)</t>
  </si>
  <si>
    <t>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сотрудничества)/0003.0011.0123.0850, Арендные отношения в области землепользования (1/0/0)</t>
  </si>
  <si>
    <t>0005.0000.0000.0000, Жилищно-коммунальная сфера/0005.0005.0000.0000, Жилище/0005.0005.0056.0000, Коммунальное хозяйство/0005.0005.0056.1175, Оплата коммунальных услуг и электроэнергии, в том числе льготы, 0003.0000.0000.0000, Экономика/0003.0008.0000.0000, Финансы/0003.0009.0000.0000, Хозяйственная деятельность/0003.0009.0097.0000, Градостроительство и архитектура/0003.0009.0097.0687, Строительство объектов социальной сферы (науки, культуры, спорта, народного образования, здравоохранения, торговли) (1/0/0)</t>
  </si>
  <si>
    <t>0005.0000.0000.0000, Жилищно-коммунальная сфера/0005.0005.0000.0000, Жилище/0005.0005.0057.0000, Оплата строительства, содержания и ремонта жилья (кредиты, компенсации, субсидии, льготы) (1/0/1)</t>
  </si>
  <si>
    <t>0005.0000.0000.0000, Жилищно-коммунальная сфера/0005.0005.0000.0000, Жилище/0005.0005.0053.0000, Общие положения жилищного законодательства/0005.0005.0054.1120, Индивидуальное жилищное строительство (1/0/0)</t>
  </si>
  <si>
    <t>0005.0000.0000.0000, Жилищно-коммунальная сфера/0005.0005.0000.0000, Жилище/0005.0005.0055.0000, Обеспечение граждан жилищем, пользование жилищным фондом, социальные гарантии в жилищной сфере (за исключением права собственности на жилище)/0005.0005.0055.1134, Обеспечение жильем инвалидов и семей, имеющих детей- инвалидов (1/0/0)</t>
  </si>
  <si>
    <t>0002.0000.0000.0000, Социальная сфера/0002.0013.0000.0000, Образование. Наука. Культура/0002.0013.0139.0000, Образование (за исключением международного сотрудничества)/0002.0013.0139.0325, Образовательные стандарты, требования к образовательному процессу (1/0/1)</t>
  </si>
  <si>
    <t>005.0000.0000.0000, Жилищно-коммунальная сфера/0005.0005.0000.0000, Жилище/0005.0005.0056.0000, Коммунальное хозяйство/0005.0005.0056.1154, Перебои в водоснабжении (1/0/1)</t>
  </si>
  <si>
    <t>0002.0000.0000.0000, Социальная сфера/0002.0007.0000.0000, Социальное обеспечение и социальное страхование/0002.0007.0073.0000, Социальное обслуживание (за исключением международного сотрудничества)/0002.0007.0073.0294,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(1/0/0)</t>
  </si>
  <si>
    <t>0005.0000.0000.0000, Жилищно-коммунальная сфера/0005.0005.0000.0000, Жилище/0005.0005.0056.0000, Коммунальное хозяйство (1/0/0)</t>
  </si>
  <si>
    <t>0003.0000.0000.0000, Экономика/0003.0008.0000.0000, Финансы/0003.0009.0000.0000, Хозяйственная деятельность/0003.0009.0099.0000, Транспорт/0003.0009.0099.0733, Транспортное обслуживание населения, пассажирские перевозки, 0003.0000.0000.0000, Экономика/0003.0008.0000.0000, Финансы/0003.0009.0000.0000, Хозяйственная деятельность/0003.0009.0100.0000, Связь/0003.0009.0100.0751, Оказание услуг по передаче данных и предоставлению доступа к информационно-телекоммуникационной сети "Интернет" (1/0/0)</t>
  </si>
  <si>
    <t>0001.0000.0000.0000, Государство, общество, политика/0001.0002.0000.0000, Основы государственного управления/0001.0002.0027.0000, Обращения, заявления и жалобы граждан/0001.0002.0027.0125, Результаты рассмотрения обращения (1/0/0)</t>
  </si>
  <si>
    <t>0001.0000.0000.0000, Государство, общество, политика/0001.0002.0000.0000, Основы государственного управления/0001.0002.0027.0000, Обращения, заявления и жалобы граждан/0001.0002.0027.0124, Действие (бездействие) при рассмотрении обращения (1/0/0)</t>
  </si>
  <si>
    <t>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сотрудничества)/0003.0011.0123.0844,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 (1/0/0)</t>
  </si>
  <si>
    <t>0005.0000.0000.0000, Жилищно-коммунальная сфера/0005.0005.0000.0000, Жилище/0005.0005.0056.0000, Коммунальное хозяйство/0005.0005.0056.1151, Эксплуатация и ремонт государственного, муниципального и ведомственного жилищного фондов (1/0/0)</t>
  </si>
  <si>
    <t>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сотрудничества)/0003.0011.0123.0849, Выделение земельных участков для индивидуального жилищного строительства (2/0/0)</t>
  </si>
  <si>
    <t>0000.0000.0000.1170, Капитальный ремонт общего имущества (1/0/0)</t>
  </si>
  <si>
    <t>0005.0000.0000.0000, Жилищно-коммунальная сфера/0005.0005.0000.0000, Жилище/0005.0005.0056.0000, Коммунальное хозяйство/0005.0005.0056.1153, Перебои в электроснабжении, 0005.0000.0000.0000, Жилищно-коммунальная сфера/0005.0005.0000.0000, Жилище/0005.0005.0056.0000, Коммунальное хозяйство/0005.0005.0056.1154, Перебои в водоснабжении (1/0/0)</t>
  </si>
  <si>
    <t>005.0000.0000.0000, Жилищно-коммунальная сфера/0005.0005.0000.0000, Жилище/0005.0005.0056.0000, Коммунальное хозяйство/0005.0005.0056.1155, Перебои в газоснабжении, 0005.0000.0000.0000, Жилищно-коммунальная сфера/0005.0005.0000.0000, Жилище/0005.0005.0056.0000, Коммунальное хозяйство/0005.0005.0056.1153, Перебои в электроснабжении (1/0/0)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</si>
  <si>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 (2/0/0)</t>
  </si>
  <si>
    <t>0005.0005.0056.1152, Эксплуатация и ремонт частного жилищного фонда (приватизированные жилые помещения в многоквартирных домах, индивидуальные жилые дома) (2/0/0)</t>
  </si>
  <si>
    <t>0004.0000.0000.0000, Оборона, безопасность, законность/0004.0015.0000.0000, Оборона/0004.0015.0158.0000, Статус военнослужащих. Социальная защита военнослужащих, граждан, уволенных с военной службы, и членов их семей/0004.0015.0158.0970, Памятники воинам, воинские захоронения, мемориалы (1/0/0)</t>
  </si>
  <si>
    <t>0005.0005.0056.1153, Перебои в электроснабжении (1/0/0)</t>
  </si>
  <si>
    <t>0000.0000.0000.0431, Курортное дело (1/0/0)</t>
  </si>
  <si>
    <t>0003.0009.0096.0679, Государственный кадастровый учет недвижимого имущества (1/0/0)</t>
  </si>
  <si>
    <t>0004.0015.0147.0892, Содержание и обслуживание защитных сооружений гражданской обороны и противорадиационных укрытий (ЗCГО и ПРУ) (1/0/0)</t>
  </si>
  <si>
    <t>0001.0000.0000.0000, Государство, общество, политика/0001.0002.0000.0000, Основы государственного управления/0001.0002.0027.0000, Обращения, заявления и жалобы граждан/0001.0002.0027.0158, Почтовое отправление или электронное сообщение, не имеющее смысла или содержащее рассуждения общего характера – не являющееся обращением (1/0/0)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</si>
  <si>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 (1/0/0)</t>
  </si>
  <si>
    <t>0003.0000.0000.0000, Экономика/0003.0011.0000.0000, Природные ресурсы и охрана окружающей природной среды/0003.0011.0125.0000, Использование и охрана вод (за исключением международного сотрудничества)/0003.0011.0125.0855, Нарушение режима водоохранных зон водных объектов (1/0/0)</t>
  </si>
  <si>
    <t>0002.0007.0074.0315, Социальная защита пострадавших от стихийных бедствий, чрезвычайных происшествий, терактов и пожаров (2/0/0)</t>
  </si>
  <si>
    <t>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(1/0/1)</t>
  </si>
  <si>
    <t>0000.0000.0000.0682, Жилищное строительство (1/0/0)</t>
  </si>
  <si>
    <t>0003.0009.0100.0751, Оказание услуг по передаче данных и предоставлению доступа к информационно-телекоммуникационной сети "Интернет" (1/0/1)</t>
  </si>
  <si>
    <t>Количество обращений, поступивших в администрацию Шебекинского  городского округа за май  2024 года</t>
  </si>
  <si>
    <t>Количество обращений, поступивших в администрацию Шебекинского городского округа  за май 2024 года с распределением по поселениям</t>
  </si>
  <si>
    <t>Белянская территория</t>
  </si>
  <si>
    <t>Бершаковская территория</t>
  </si>
  <si>
    <t>Большегородищенская территория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</si>
</sst>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11" fillId="0" borderId="0" xfId="2" applyAlignment="1">
      <alignment textRotation="90" wrapText="1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9" fontId="5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14" fillId="0" borderId="1" xfId="0" applyNumberFormat="1" applyFont="1" applyBorder="1" applyAlignment="1">
      <alignment textRotation="90" wrapText="1"/>
    </xf>
    <xf numFmtId="10" fontId="12" fillId="0" borderId="1" xfId="3" applyNumberFormat="1" applyFont="1" applyBorder="1"/>
    <xf numFmtId="10" fontId="12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D22" sqref="D2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43" t="s">
        <v>114</v>
      </c>
      <c r="B1" s="43"/>
      <c r="C1" s="43"/>
    </row>
    <row r="2" spans="1:3" ht="23.25" customHeight="1" thickBot="1" x14ac:dyDescent="0.3">
      <c r="A2" s="43"/>
      <c r="B2" s="43"/>
      <c r="C2" s="43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45" t="s">
        <v>14</v>
      </c>
      <c r="B6" s="46"/>
      <c r="C6" s="16">
        <v>209</v>
      </c>
    </row>
    <row r="7" spans="1:3" s="1" customFormat="1" ht="15" customHeight="1" thickTop="1" thickBot="1" x14ac:dyDescent="0.35">
      <c r="A7" s="47" t="s">
        <v>22</v>
      </c>
      <c r="B7" s="10" t="s">
        <v>7</v>
      </c>
      <c r="C7" s="16">
        <v>209</v>
      </c>
    </row>
    <row r="8" spans="1:3" s="1" customFormat="1" ht="15" customHeight="1" thickTop="1" thickBot="1" x14ac:dyDescent="0.35">
      <c r="A8" s="48"/>
      <c r="B8" s="11" t="s">
        <v>8</v>
      </c>
      <c r="C8" s="16">
        <v>51</v>
      </c>
    </row>
    <row r="9" spans="1:3" s="1" customFormat="1" ht="33" customHeight="1" thickTop="1" thickBot="1" x14ac:dyDescent="0.35">
      <c r="A9" s="48"/>
      <c r="B9" s="11" t="s">
        <v>9</v>
      </c>
      <c r="C9" s="16">
        <v>81</v>
      </c>
    </row>
    <row r="10" spans="1:3" s="1" customFormat="1" ht="15" customHeight="1" thickTop="1" thickBot="1" x14ac:dyDescent="0.35">
      <c r="A10" s="48"/>
      <c r="B10" s="11" t="s">
        <v>10</v>
      </c>
      <c r="C10" s="16">
        <v>77</v>
      </c>
    </row>
    <row r="11" spans="1:3" s="1" customFormat="1" ht="20.25" thickTop="1" thickBot="1" x14ac:dyDescent="0.35">
      <c r="A11" s="48"/>
      <c r="B11" s="12" t="s">
        <v>11</v>
      </c>
      <c r="C11" s="16">
        <v>192</v>
      </c>
    </row>
    <row r="12" spans="1:3" s="1" customFormat="1" ht="20.25" thickTop="1" thickBot="1" x14ac:dyDescent="0.35">
      <c r="A12" s="48"/>
      <c r="B12" s="12" t="s">
        <v>12</v>
      </c>
      <c r="C12" s="16">
        <v>17</v>
      </c>
    </row>
    <row r="13" spans="1:3" s="1" customFormat="1" ht="20.25" thickTop="1" thickBot="1" x14ac:dyDescent="0.35">
      <c r="A13" s="48"/>
      <c r="B13" s="12" t="s">
        <v>13</v>
      </c>
      <c r="C13" s="16">
        <v>0</v>
      </c>
    </row>
    <row r="14" spans="1:3" s="2" customFormat="1" ht="20.25" thickTop="1" thickBot="1" x14ac:dyDescent="0.35">
      <c r="A14" s="48"/>
      <c r="B14" s="13" t="s">
        <v>5</v>
      </c>
      <c r="C14" s="16">
        <v>128</v>
      </c>
    </row>
    <row r="15" spans="1:3" s="1" customFormat="1" ht="20.25" thickTop="1" thickBot="1" x14ac:dyDescent="0.35">
      <c r="A15" s="48"/>
      <c r="B15" s="13" t="s">
        <v>6</v>
      </c>
      <c r="C15" s="16">
        <v>81</v>
      </c>
    </row>
    <row r="16" spans="1:3" s="1" customFormat="1" ht="20.25" thickTop="1" thickBot="1" x14ac:dyDescent="0.35">
      <c r="A16" s="48"/>
      <c r="B16" s="14" t="s">
        <v>21</v>
      </c>
      <c r="C16" s="16">
        <v>0</v>
      </c>
    </row>
    <row r="17" spans="1:3" s="1" customFormat="1" ht="41.25" customHeight="1" thickTop="1" thickBot="1" x14ac:dyDescent="0.35">
      <c r="A17" s="49"/>
      <c r="B17" s="15" t="s">
        <v>23</v>
      </c>
      <c r="C17" s="18">
        <v>0</v>
      </c>
    </row>
    <row r="18" spans="1:3" s="1" customFormat="1" ht="28.5" customHeight="1" thickTop="1" thickBot="1" x14ac:dyDescent="0.35">
      <c r="A18" s="44" t="s">
        <v>31</v>
      </c>
      <c r="B18" s="17" t="s">
        <v>1</v>
      </c>
      <c r="C18" s="16">
        <v>0</v>
      </c>
    </row>
    <row r="19" spans="1:3" s="1" customFormat="1" ht="20.25" customHeight="1" thickTop="1" thickBot="1" x14ac:dyDescent="0.35">
      <c r="A19" s="44"/>
      <c r="B19" s="14" t="s">
        <v>2</v>
      </c>
      <c r="C19" s="16">
        <v>7</v>
      </c>
    </row>
    <row r="20" spans="1:3" s="1" customFormat="1" ht="24" customHeight="1" thickTop="1" thickBot="1" x14ac:dyDescent="0.35">
      <c r="A20" s="44"/>
      <c r="B20" s="14" t="s">
        <v>3</v>
      </c>
      <c r="C20" s="16">
        <v>27</v>
      </c>
    </row>
    <row r="21" spans="1:3" s="1" customFormat="1" ht="57" customHeight="1" thickTop="1" thickBot="1" x14ac:dyDescent="0.35">
      <c r="A21" s="44"/>
      <c r="B21" s="14" t="s">
        <v>4</v>
      </c>
      <c r="C21" s="16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6" sqref="B16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3" t="s">
        <v>115</v>
      </c>
      <c r="B1" s="43"/>
    </row>
    <row r="2" spans="1:2" ht="46.5" customHeight="1" x14ac:dyDescent="0.25">
      <c r="A2" s="3" t="s">
        <v>15</v>
      </c>
      <c r="B2" s="3" t="s">
        <v>0</v>
      </c>
    </row>
    <row r="3" spans="1:2" ht="38.25" customHeight="1" x14ac:dyDescent="0.3">
      <c r="A3" s="21" t="s">
        <v>24</v>
      </c>
      <c r="B3" s="19">
        <v>58</v>
      </c>
    </row>
    <row r="4" spans="1:2" ht="37.5" customHeight="1" x14ac:dyDescent="0.3">
      <c r="A4" s="20" t="s">
        <v>28</v>
      </c>
      <c r="B4" s="19">
        <v>5</v>
      </c>
    </row>
    <row r="5" spans="1:2" ht="37.5" customHeight="1" x14ac:dyDescent="0.3">
      <c r="A5" s="20" t="s">
        <v>116</v>
      </c>
      <c r="B5" s="19">
        <v>2</v>
      </c>
    </row>
    <row r="6" spans="1:2" ht="37.5" customHeight="1" x14ac:dyDescent="0.3">
      <c r="A6" s="20" t="s">
        <v>34</v>
      </c>
      <c r="B6" s="19">
        <v>3</v>
      </c>
    </row>
    <row r="7" spans="1:2" ht="37.5" customHeight="1" x14ac:dyDescent="0.3">
      <c r="A7" s="20" t="s">
        <v>35</v>
      </c>
      <c r="B7" s="19">
        <v>1</v>
      </c>
    </row>
    <row r="8" spans="1:2" ht="37.5" customHeight="1" x14ac:dyDescent="0.3">
      <c r="A8" s="20" t="s">
        <v>42</v>
      </c>
      <c r="B8" s="19">
        <v>3</v>
      </c>
    </row>
    <row r="9" spans="1:2" ht="37.5" customHeight="1" x14ac:dyDescent="0.3">
      <c r="A9" s="20" t="s">
        <v>33</v>
      </c>
      <c r="B9" s="19">
        <v>6</v>
      </c>
    </row>
    <row r="10" spans="1:2" ht="37.5" customHeight="1" x14ac:dyDescent="0.3">
      <c r="A10" s="20" t="s">
        <v>43</v>
      </c>
      <c r="B10" s="19">
        <v>1</v>
      </c>
    </row>
    <row r="11" spans="1:2" ht="37.5" customHeight="1" x14ac:dyDescent="0.3">
      <c r="A11" s="20" t="s">
        <v>117</v>
      </c>
      <c r="B11" s="19">
        <v>2</v>
      </c>
    </row>
    <row r="12" spans="1:2" ht="37.5" customHeight="1" x14ac:dyDescent="0.3">
      <c r="A12" s="20" t="s">
        <v>118</v>
      </c>
      <c r="B12" s="19">
        <v>1</v>
      </c>
    </row>
    <row r="13" spans="1:2" ht="37.5" customHeight="1" x14ac:dyDescent="0.3">
      <c r="A13" s="20" t="s">
        <v>44</v>
      </c>
      <c r="B13" s="19">
        <v>1</v>
      </c>
    </row>
    <row r="14" spans="1:2" ht="37.5" customHeight="1" x14ac:dyDescent="0.3">
      <c r="A14" s="20" t="s">
        <v>32</v>
      </c>
      <c r="B14" s="19">
        <v>7</v>
      </c>
    </row>
    <row r="15" spans="1:2" ht="36.75" customHeight="1" x14ac:dyDescent="0.3">
      <c r="A15" s="20" t="s">
        <v>26</v>
      </c>
      <c r="B15" s="19">
        <v>119</v>
      </c>
    </row>
    <row r="16" spans="1:2" ht="38.25" customHeight="1" x14ac:dyDescent="0.3">
      <c r="A16" s="20" t="s">
        <v>15</v>
      </c>
      <c r="B16" s="19">
        <v>209</v>
      </c>
    </row>
    <row r="17" spans="1:2" ht="18.75" x14ac:dyDescent="0.3">
      <c r="A17" s="20"/>
      <c r="B17" s="1"/>
    </row>
    <row r="18" spans="1:2" ht="18.75" x14ac:dyDescent="0.3">
      <c r="A18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"/>
  <sheetViews>
    <sheetView tabSelected="1" topLeftCell="BF7" zoomScaleNormal="100" workbookViewId="0">
      <selection activeCell="BV9" sqref="BV9"/>
    </sheetView>
  </sheetViews>
  <sheetFormatPr defaultRowHeight="15" x14ac:dyDescent="0.25"/>
  <cols>
    <col min="1" max="1" width="17.85546875" customWidth="1"/>
    <col min="2" max="2" width="18" customWidth="1"/>
    <col min="3" max="3" width="12.85546875" customWidth="1"/>
    <col min="4" max="4" width="13" customWidth="1"/>
    <col min="5" max="5" width="15.5703125" customWidth="1"/>
    <col min="6" max="6" width="41.140625" customWidth="1"/>
    <col min="7" max="7" width="13.28515625" customWidth="1"/>
    <col min="8" max="8" width="8.42578125" customWidth="1"/>
    <col min="9" max="9" width="12.85546875" customWidth="1"/>
    <col min="10" max="10" width="16.28515625" customWidth="1"/>
    <col min="11" max="11" width="23.28515625" customWidth="1"/>
    <col min="12" max="12" width="15.5703125" customWidth="1"/>
    <col min="13" max="13" width="6.28515625" customWidth="1"/>
    <col min="14" max="14" width="8.5703125" customWidth="1"/>
    <col min="15" max="15" width="12" customWidth="1"/>
    <col min="16" max="16" width="9.140625" customWidth="1"/>
    <col min="17" max="17" width="12.28515625" customWidth="1"/>
    <col min="18" max="18" width="13.140625" customWidth="1"/>
    <col min="19" max="19" width="18.5703125" customWidth="1"/>
    <col min="20" max="20" width="13.140625" customWidth="1"/>
    <col min="21" max="21" width="13.42578125" customWidth="1"/>
    <col min="22" max="22" width="13.5703125" customWidth="1"/>
    <col min="23" max="23" width="10.42578125" customWidth="1"/>
    <col min="24" max="24" width="13.28515625" customWidth="1"/>
    <col min="25" max="25" width="15.85546875" customWidth="1"/>
    <col min="26" max="26" width="9.85546875" customWidth="1"/>
    <col min="27" max="27" width="10.85546875" customWidth="1"/>
    <col min="28" max="28" width="15.5703125" customWidth="1"/>
    <col min="29" max="29" width="18.28515625" customWidth="1"/>
    <col min="30" max="30" width="16.140625" customWidth="1"/>
    <col min="31" max="31" width="16" customWidth="1"/>
    <col min="32" max="32" width="9.42578125" customWidth="1"/>
    <col min="33" max="33" width="10.42578125" customWidth="1"/>
    <col min="34" max="35" width="9.5703125" customWidth="1"/>
    <col min="36" max="36" width="12.28515625" customWidth="1"/>
    <col min="37" max="37" width="12" customWidth="1"/>
    <col min="38" max="38" width="22.140625" customWidth="1"/>
    <col min="39" max="39" width="12.42578125" customWidth="1"/>
    <col min="40" max="40" width="12.85546875" customWidth="1"/>
    <col min="41" max="41" width="21.140625" customWidth="1"/>
    <col min="42" max="42" width="12.140625" customWidth="1"/>
    <col min="43" max="43" width="10" customWidth="1"/>
    <col min="44" max="44" width="13" customWidth="1"/>
    <col min="45" max="45" width="17.7109375" customWidth="1"/>
    <col min="46" max="46" width="16.42578125" customWidth="1"/>
    <col min="47" max="47" width="10" customWidth="1"/>
    <col min="48" max="48" width="14" customWidth="1"/>
    <col min="49" max="49" width="21.5703125" customWidth="1"/>
    <col min="50" max="50" width="19.28515625" customWidth="1"/>
    <col min="51" max="51" width="16.7109375" customWidth="1"/>
    <col min="52" max="52" width="13.28515625" customWidth="1"/>
    <col min="53" max="53" width="18.42578125" customWidth="1"/>
    <col min="54" max="54" width="11.5703125" customWidth="1"/>
    <col min="55" max="55" width="15.7109375" customWidth="1"/>
    <col min="56" max="56" width="10.85546875" customWidth="1"/>
    <col min="57" max="57" width="12.42578125" customWidth="1"/>
    <col min="58" max="58" width="10.5703125" customWidth="1"/>
    <col min="59" max="59" width="21.5703125" customWidth="1"/>
    <col min="60" max="60" width="24.42578125" customWidth="1"/>
    <col min="61" max="61" width="10.85546875" customWidth="1"/>
    <col min="62" max="62" width="12.28515625" customWidth="1"/>
    <col min="63" max="63" width="15.7109375" customWidth="1"/>
    <col min="64" max="64" width="10.28515625" customWidth="1"/>
    <col min="65" max="65" width="7.28515625" customWidth="1"/>
    <col min="66" max="66" width="12.7109375" customWidth="1"/>
    <col min="67" max="67" width="6.7109375" customWidth="1"/>
    <col min="68" max="68" width="16.5703125" customWidth="1"/>
    <col min="69" max="69" width="15.42578125" customWidth="1"/>
    <col min="70" max="70" width="9.28515625" customWidth="1"/>
    <col min="71" max="71" width="10.28515625" customWidth="1"/>
    <col min="72" max="72" width="7.85546875" customWidth="1"/>
    <col min="73" max="73" width="12.5703125" customWidth="1"/>
    <col min="74" max="74" width="7.28515625" customWidth="1"/>
    <col min="75" max="75" width="7.7109375" customWidth="1"/>
    <col min="76" max="76" width="10.5703125" customWidth="1"/>
    <col min="77" max="77" width="31.28515625" customWidth="1"/>
  </cols>
  <sheetData>
    <row r="1" spans="1:77" s="1" customFormat="1" ht="36.75" customHeight="1" x14ac:dyDescent="0.3"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</row>
    <row r="2" spans="1:77" s="1" customFormat="1" ht="18.75" x14ac:dyDescent="0.3"/>
    <row r="3" spans="1:77" s="4" customFormat="1" ht="18.75" x14ac:dyDescent="0.3"/>
    <row r="4" spans="1:77" s="6" customFormat="1" ht="20.25" customHeight="1" x14ac:dyDescent="0.3">
      <c r="A4" s="5"/>
      <c r="B4" s="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0" t="s">
        <v>18</v>
      </c>
    </row>
    <row r="5" spans="1:77" s="6" customFormat="1" ht="60" customHeight="1" x14ac:dyDescent="0.3">
      <c r="A5" s="5"/>
      <c r="B5" s="59" t="s">
        <v>30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58" t="s">
        <v>27</v>
      </c>
      <c r="R5" s="61"/>
      <c r="S5" s="61"/>
      <c r="T5" s="61"/>
      <c r="U5" s="61"/>
      <c r="V5" s="61"/>
      <c r="W5" s="61"/>
      <c r="X5" s="61"/>
      <c r="Y5" s="61"/>
      <c r="Z5" s="54" t="s">
        <v>25</v>
      </c>
      <c r="AA5" s="54"/>
      <c r="AB5" s="54"/>
      <c r="AC5" s="54"/>
      <c r="AD5" s="54"/>
      <c r="AE5" s="54"/>
      <c r="AF5" s="54"/>
      <c r="AG5" s="57" t="s">
        <v>29</v>
      </c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8" t="s">
        <v>16</v>
      </c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1"/>
    </row>
    <row r="6" spans="1:77" s="8" customFormat="1" ht="18.75" x14ac:dyDescent="0.3">
      <c r="A6" s="7"/>
      <c r="B6" s="7"/>
      <c r="C6" s="53" t="s">
        <v>17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24"/>
      <c r="R6" s="24"/>
      <c r="S6" s="24"/>
      <c r="T6" s="24"/>
      <c r="U6" s="30"/>
      <c r="V6" s="30"/>
      <c r="W6" s="35"/>
      <c r="X6" s="38"/>
      <c r="Y6" s="30"/>
      <c r="Z6" s="55" t="s">
        <v>17</v>
      </c>
      <c r="AA6" s="56"/>
      <c r="AB6" s="56"/>
      <c r="AC6" s="56"/>
      <c r="AD6" s="56"/>
      <c r="AE6" s="56"/>
      <c r="AF6" s="56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31"/>
      <c r="BM6" s="34"/>
      <c r="BN6" s="37"/>
      <c r="BO6" s="37"/>
      <c r="BP6" s="37"/>
      <c r="BQ6" s="37"/>
      <c r="BR6" s="37"/>
      <c r="BS6" s="37"/>
      <c r="BT6" s="42"/>
      <c r="BU6" s="42"/>
      <c r="BV6" s="42"/>
      <c r="BW6" s="33"/>
      <c r="BX6" s="32"/>
      <c r="BY6" s="51"/>
    </row>
    <row r="7" spans="1:77" s="8" customFormat="1" ht="409.5" customHeight="1" x14ac:dyDescent="0.3">
      <c r="A7" s="7"/>
      <c r="B7" s="25" t="s">
        <v>47</v>
      </c>
      <c r="C7" s="26" t="s">
        <v>53</v>
      </c>
      <c r="D7" s="26" t="s">
        <v>39</v>
      </c>
      <c r="E7" s="26" t="s">
        <v>58</v>
      </c>
      <c r="F7" s="26" t="s">
        <v>62</v>
      </c>
      <c r="G7" s="26" t="s">
        <v>66</v>
      </c>
      <c r="H7" s="39" t="s">
        <v>75</v>
      </c>
      <c r="I7" s="26" t="s">
        <v>78</v>
      </c>
      <c r="J7" s="25" t="s">
        <v>87</v>
      </c>
      <c r="K7" s="26" t="s">
        <v>89</v>
      </c>
      <c r="L7" s="26" t="s">
        <v>36</v>
      </c>
      <c r="M7" s="26" t="s">
        <v>104</v>
      </c>
      <c r="N7" s="26" t="s">
        <v>110</v>
      </c>
      <c r="O7" s="26" t="s">
        <v>111</v>
      </c>
      <c r="P7" s="26" t="s">
        <v>113</v>
      </c>
      <c r="Q7" s="26" t="s">
        <v>41</v>
      </c>
      <c r="R7" s="26" t="s">
        <v>56</v>
      </c>
      <c r="S7" s="26" t="s">
        <v>65</v>
      </c>
      <c r="T7" s="26" t="s">
        <v>67</v>
      </c>
      <c r="U7" s="26" t="s">
        <v>71</v>
      </c>
      <c r="V7" s="26" t="s">
        <v>74</v>
      </c>
      <c r="W7" s="26" t="s">
        <v>92</v>
      </c>
      <c r="X7" s="26" t="s">
        <v>93</v>
      </c>
      <c r="Y7" s="26" t="s">
        <v>107</v>
      </c>
      <c r="Z7" s="29" t="s">
        <v>49</v>
      </c>
      <c r="AA7" s="26" t="s">
        <v>54</v>
      </c>
      <c r="AB7" s="26" t="s">
        <v>61</v>
      </c>
      <c r="AC7" s="26" t="s">
        <v>64</v>
      </c>
      <c r="AD7" s="26" t="s">
        <v>79</v>
      </c>
      <c r="AE7" s="26" t="s">
        <v>102</v>
      </c>
      <c r="AF7" s="26" t="s">
        <v>106</v>
      </c>
      <c r="AG7" s="26" t="s">
        <v>46</v>
      </c>
      <c r="AH7" s="26" t="s">
        <v>50</v>
      </c>
      <c r="AI7" s="26" t="s">
        <v>51</v>
      </c>
      <c r="AJ7" s="26" t="s">
        <v>52</v>
      </c>
      <c r="AK7" s="26" t="s">
        <v>55</v>
      </c>
      <c r="AL7" s="26" t="s">
        <v>57</v>
      </c>
      <c r="AM7" s="26" t="s">
        <v>59</v>
      </c>
      <c r="AN7" s="26" t="s">
        <v>60</v>
      </c>
      <c r="AO7" s="26" t="s">
        <v>63</v>
      </c>
      <c r="AP7" s="26" t="s">
        <v>68</v>
      </c>
      <c r="AQ7" s="26" t="s">
        <v>69</v>
      </c>
      <c r="AR7" s="26" t="s">
        <v>72</v>
      </c>
      <c r="AS7" s="26" t="s">
        <v>76</v>
      </c>
      <c r="AT7" s="26" t="s">
        <v>77</v>
      </c>
      <c r="AU7" s="26" t="s">
        <v>80</v>
      </c>
      <c r="AV7" s="26" t="s">
        <v>82</v>
      </c>
      <c r="AW7" s="26" t="s">
        <v>91</v>
      </c>
      <c r="AX7" s="26" t="s">
        <v>94</v>
      </c>
      <c r="AY7" s="26" t="s">
        <v>96</v>
      </c>
      <c r="AZ7" s="26" t="s">
        <v>109</v>
      </c>
      <c r="BA7" s="26" t="s">
        <v>73</v>
      </c>
      <c r="BB7" s="26" t="s">
        <v>48</v>
      </c>
      <c r="BC7" s="26" t="s">
        <v>70</v>
      </c>
      <c r="BD7" s="26" t="s">
        <v>38</v>
      </c>
      <c r="BE7" s="26" t="s">
        <v>81</v>
      </c>
      <c r="BF7" s="26" t="s">
        <v>40</v>
      </c>
      <c r="BG7" s="25" t="s">
        <v>37</v>
      </c>
      <c r="BH7" s="26" t="s">
        <v>83</v>
      </c>
      <c r="BI7" s="25" t="s">
        <v>84</v>
      </c>
      <c r="BJ7" s="26" t="s">
        <v>85</v>
      </c>
      <c r="BK7" s="26" t="s">
        <v>86</v>
      </c>
      <c r="BL7" s="26" t="s">
        <v>88</v>
      </c>
      <c r="BM7" s="26" t="s">
        <v>90</v>
      </c>
      <c r="BN7" s="26" t="s">
        <v>95</v>
      </c>
      <c r="BO7" s="26" t="s">
        <v>97</v>
      </c>
      <c r="BP7" s="26" t="s">
        <v>98</v>
      </c>
      <c r="BQ7" s="26" t="s">
        <v>99</v>
      </c>
      <c r="BR7" s="26" t="s">
        <v>100</v>
      </c>
      <c r="BS7" s="26" t="s">
        <v>101</v>
      </c>
      <c r="BT7" s="26" t="s">
        <v>105</v>
      </c>
      <c r="BU7" s="26" t="s">
        <v>108</v>
      </c>
      <c r="BV7" s="26" t="s">
        <v>112</v>
      </c>
      <c r="BW7" s="26" t="s">
        <v>103</v>
      </c>
      <c r="BX7" s="26" t="s">
        <v>45</v>
      </c>
      <c r="BY7" s="22"/>
    </row>
    <row r="8" spans="1:77" s="8" customFormat="1" ht="37.5" x14ac:dyDescent="0.3">
      <c r="A8" s="9" t="s">
        <v>19</v>
      </c>
      <c r="B8" s="27">
        <v>8</v>
      </c>
      <c r="C8" s="5">
        <v>6</v>
      </c>
      <c r="D8" s="5">
        <v>1</v>
      </c>
      <c r="E8" s="5">
        <v>26</v>
      </c>
      <c r="F8" s="5">
        <v>1</v>
      </c>
      <c r="G8" s="5">
        <v>2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2</v>
      </c>
      <c r="O8" s="5">
        <v>1</v>
      </c>
      <c r="P8" s="5">
        <v>1</v>
      </c>
      <c r="Q8" s="5">
        <v>1</v>
      </c>
      <c r="R8" s="5">
        <v>2</v>
      </c>
      <c r="S8" s="5">
        <v>2</v>
      </c>
      <c r="T8" s="5">
        <v>2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2</v>
      </c>
      <c r="AA8" s="5">
        <v>1</v>
      </c>
      <c r="AB8" s="5">
        <v>1</v>
      </c>
      <c r="AC8" s="5">
        <v>2</v>
      </c>
      <c r="AD8" s="5">
        <v>1</v>
      </c>
      <c r="AE8" s="5">
        <v>1</v>
      </c>
      <c r="AF8" s="5">
        <v>1</v>
      </c>
      <c r="AG8" s="5">
        <v>3</v>
      </c>
      <c r="AH8" s="5">
        <v>3</v>
      </c>
      <c r="AI8" s="5">
        <v>4</v>
      </c>
      <c r="AJ8" s="5">
        <v>1</v>
      </c>
      <c r="AK8" s="5">
        <v>1</v>
      </c>
      <c r="AL8" s="5">
        <v>1</v>
      </c>
      <c r="AM8" s="5">
        <v>2</v>
      </c>
      <c r="AN8" s="5">
        <v>1</v>
      </c>
      <c r="AO8" s="5">
        <v>1</v>
      </c>
      <c r="AP8" s="5">
        <v>3</v>
      </c>
      <c r="AQ8" s="5">
        <v>5</v>
      </c>
      <c r="AR8" s="5">
        <v>1</v>
      </c>
      <c r="AS8" s="5">
        <v>1</v>
      </c>
      <c r="AT8" s="5">
        <v>1</v>
      </c>
      <c r="AU8" s="5">
        <v>1</v>
      </c>
      <c r="AV8" s="5">
        <v>1</v>
      </c>
      <c r="AW8" s="5">
        <v>1</v>
      </c>
      <c r="AX8" s="5">
        <v>1</v>
      </c>
      <c r="AY8" s="5">
        <v>2</v>
      </c>
      <c r="AZ8" s="5">
        <v>1</v>
      </c>
      <c r="BA8" s="5">
        <v>1</v>
      </c>
      <c r="BB8" s="5">
        <v>31</v>
      </c>
      <c r="BC8" s="5">
        <v>1</v>
      </c>
      <c r="BD8" s="5">
        <v>1</v>
      </c>
      <c r="BE8" s="5">
        <v>1</v>
      </c>
      <c r="BF8" s="5">
        <v>1</v>
      </c>
      <c r="BG8" s="5">
        <v>1</v>
      </c>
      <c r="BH8" s="5">
        <v>1</v>
      </c>
      <c r="BI8" s="5">
        <v>1</v>
      </c>
      <c r="BJ8" s="5">
        <v>1</v>
      </c>
      <c r="BK8" s="5">
        <v>1</v>
      </c>
      <c r="BL8" s="5">
        <v>1</v>
      </c>
      <c r="BM8" s="5">
        <v>1</v>
      </c>
      <c r="BN8" s="5">
        <v>1</v>
      </c>
      <c r="BO8" s="5">
        <v>1</v>
      </c>
      <c r="BP8" s="5">
        <v>1</v>
      </c>
      <c r="BQ8" s="5">
        <v>1</v>
      </c>
      <c r="BR8" s="5">
        <v>2</v>
      </c>
      <c r="BS8" s="5">
        <v>2</v>
      </c>
      <c r="BT8" s="5">
        <v>1</v>
      </c>
      <c r="BU8" s="5">
        <v>1</v>
      </c>
      <c r="BV8" s="5">
        <v>1</v>
      </c>
      <c r="BW8" s="5">
        <v>1</v>
      </c>
      <c r="BX8" s="5">
        <v>44</v>
      </c>
      <c r="BY8" s="28">
        <f>SUM(B8:BX8)</f>
        <v>209</v>
      </c>
    </row>
    <row r="9" spans="1:77" s="8" customFormat="1" ht="131.25" x14ac:dyDescent="0.3">
      <c r="A9" s="36" t="s">
        <v>20</v>
      </c>
      <c r="B9" s="40">
        <f>B8/BY8*100%</f>
        <v>3.8277511961722487E-2</v>
      </c>
      <c r="C9" s="40">
        <f>C8/BY8*100%</f>
        <v>2.8708133971291867E-2</v>
      </c>
      <c r="D9" s="40">
        <f>D8/BY8*100%</f>
        <v>4.7846889952153108E-3</v>
      </c>
      <c r="E9" s="40">
        <f>E8/BY8*100%</f>
        <v>0.12440191387559808</v>
      </c>
      <c r="F9" s="40">
        <f>F8/BY8*100%</f>
        <v>4.7846889952153108E-3</v>
      </c>
      <c r="G9" s="40">
        <f>G8/BY8*100%</f>
        <v>9.5693779904306216E-3</v>
      </c>
      <c r="H9" s="40">
        <f>H8/BY8*100%</f>
        <v>4.7846889952153108E-3</v>
      </c>
      <c r="I9" s="40">
        <f>I8/BY8*100%</f>
        <v>4.7846889952153108E-3</v>
      </c>
      <c r="J9" s="40">
        <f>J8/BY8*100%</f>
        <v>4.7846889952153108E-3</v>
      </c>
      <c r="K9" s="40">
        <f>K8/BY8*100%</f>
        <v>4.7846889952153108E-3</v>
      </c>
      <c r="L9" s="40">
        <f>L8/BY8*100%</f>
        <v>4.7846889952153108E-3</v>
      </c>
      <c r="M9" s="40">
        <f>M8/BY8*100%</f>
        <v>4.7846889952153108E-3</v>
      </c>
      <c r="N9" s="40">
        <f>N8/BY8*100%</f>
        <v>9.5693779904306216E-3</v>
      </c>
      <c r="O9" s="40">
        <f>O8/BY8*100%</f>
        <v>4.7846889952153108E-3</v>
      </c>
      <c r="P9" s="40">
        <f>P8/BY8*100%</f>
        <v>4.7846889952153108E-3</v>
      </c>
      <c r="Q9" s="40">
        <f>Q8/BY8*100%</f>
        <v>4.7846889952153108E-3</v>
      </c>
      <c r="R9" s="40">
        <f>R8/BY8*100%</f>
        <v>9.5693779904306216E-3</v>
      </c>
      <c r="S9" s="40">
        <f>S8/BY8*100%</f>
        <v>9.5693779904306216E-3</v>
      </c>
      <c r="T9" s="40">
        <f>T8/BY8*100%</f>
        <v>9.5693779904306216E-3</v>
      </c>
      <c r="U9" s="40">
        <f>U8/BY8*100%</f>
        <v>4.7846889952153108E-3</v>
      </c>
      <c r="V9" s="40">
        <f>V8/BY8*100%</f>
        <v>4.7846889952153108E-3</v>
      </c>
      <c r="W9" s="40">
        <f>W8/BY8*100%</f>
        <v>4.7846889952153108E-3</v>
      </c>
      <c r="X9" s="40">
        <f>X8/BY8*100%</f>
        <v>4.7846889952153108E-3</v>
      </c>
      <c r="Y9" s="40">
        <f>Y8/BY8*100%</f>
        <v>4.7846889952153108E-3</v>
      </c>
      <c r="Z9" s="40">
        <f>Z8/BY8*100%</f>
        <v>9.5693779904306216E-3</v>
      </c>
      <c r="AA9" s="40">
        <f>AA8/BY8*100%</f>
        <v>4.7846889952153108E-3</v>
      </c>
      <c r="AB9" s="40">
        <f>AB8/BY8*100%</f>
        <v>4.7846889952153108E-3</v>
      </c>
      <c r="AC9" s="40">
        <f>AC8/BY8*100%</f>
        <v>9.5693779904306216E-3</v>
      </c>
      <c r="AD9" s="40">
        <f>AD8/BY8*100%</f>
        <v>4.7846889952153108E-3</v>
      </c>
      <c r="AE9" s="40">
        <f>AE8/BY8*100%</f>
        <v>4.7846889952153108E-3</v>
      </c>
      <c r="AF9" s="40">
        <f>AF8/BY8*100%</f>
        <v>4.7846889952153108E-3</v>
      </c>
      <c r="AG9" s="40">
        <f>AG8/BY8*100%</f>
        <v>1.4354066985645933E-2</v>
      </c>
      <c r="AH9" s="40">
        <f>AH8/BY8*100%</f>
        <v>1.4354066985645933E-2</v>
      </c>
      <c r="AI9" s="40">
        <f>AI8/BY8*100%</f>
        <v>1.9138755980861243E-2</v>
      </c>
      <c r="AJ9" s="40">
        <f>AJ8/BY8*100%</f>
        <v>4.7846889952153108E-3</v>
      </c>
      <c r="AK9" s="40">
        <f>AK8/BY8*100%</f>
        <v>4.7846889952153108E-3</v>
      </c>
      <c r="AL9" s="40">
        <f>AL8/BY8*100%</f>
        <v>4.7846889952153108E-3</v>
      </c>
      <c r="AM9" s="40">
        <f>AM8/BY8*100%</f>
        <v>9.5693779904306216E-3</v>
      </c>
      <c r="AN9" s="40">
        <f>AN8/BY8*100%</f>
        <v>4.7846889952153108E-3</v>
      </c>
      <c r="AO9" s="40">
        <f>AO8/BY8*100%</f>
        <v>4.7846889952153108E-3</v>
      </c>
      <c r="AP9" s="40">
        <f>AP8/BY8*100%</f>
        <v>1.4354066985645933E-2</v>
      </c>
      <c r="AQ9" s="40">
        <f>AQ8/BY8*100%</f>
        <v>2.3923444976076555E-2</v>
      </c>
      <c r="AR9" s="40">
        <f>AR8/BY8*100%</f>
        <v>4.7846889952153108E-3</v>
      </c>
      <c r="AS9" s="40">
        <f>AS8/BY8*100%</f>
        <v>4.7846889952153108E-3</v>
      </c>
      <c r="AT9" s="40">
        <f>AT8/BY8*100%</f>
        <v>4.7846889952153108E-3</v>
      </c>
      <c r="AU9" s="40">
        <f>AU8/BY8*100%</f>
        <v>4.7846889952153108E-3</v>
      </c>
      <c r="AV9" s="40">
        <f>AV8/BY8*100%</f>
        <v>4.7846889952153108E-3</v>
      </c>
      <c r="AW9" s="40">
        <f>AW8/BY8*100%</f>
        <v>4.7846889952153108E-3</v>
      </c>
      <c r="AX9" s="40">
        <f>AX8/BY8*100%</f>
        <v>4.7846889952153108E-3</v>
      </c>
      <c r="AY9" s="40">
        <f>AY8/BY8*100%</f>
        <v>9.5693779904306216E-3</v>
      </c>
      <c r="AZ9" s="40">
        <f>AZ8/BY8*100%</f>
        <v>4.7846889952153108E-3</v>
      </c>
      <c r="BA9" s="40">
        <f>BA8/BY8*100%</f>
        <v>4.7846889952153108E-3</v>
      </c>
      <c r="BB9" s="40">
        <f>BB8/BY8*100%</f>
        <v>0.14832535885167464</v>
      </c>
      <c r="BC9" s="40">
        <f>BC8/BY8*100%</f>
        <v>4.7846889952153108E-3</v>
      </c>
      <c r="BD9" s="40">
        <f>BD8/BY8*100%</f>
        <v>4.7846889952153108E-3</v>
      </c>
      <c r="BE9" s="40">
        <f>BE8/BY8*100%</f>
        <v>4.7846889952153108E-3</v>
      </c>
      <c r="BF9" s="40">
        <f>BF8/BY8*100%</f>
        <v>4.7846889952153108E-3</v>
      </c>
      <c r="BG9" s="40">
        <f>BG8/BY8*100%</f>
        <v>4.7846889952153108E-3</v>
      </c>
      <c r="BH9" s="40">
        <f>BH8/BY8*100%</f>
        <v>4.7846889952153108E-3</v>
      </c>
      <c r="BI9" s="40">
        <f>BI8/BY8*100%</f>
        <v>4.7846889952153108E-3</v>
      </c>
      <c r="BJ9" s="40">
        <f>BJ8/BY8*100%</f>
        <v>4.7846889952153108E-3</v>
      </c>
      <c r="BK9" s="40">
        <f>BK8/BY8*100%</f>
        <v>4.7846889952153108E-3</v>
      </c>
      <c r="BL9" s="40">
        <f>BL8/BY8*100%</f>
        <v>4.7846889952153108E-3</v>
      </c>
      <c r="BM9" s="40">
        <f>BM8/BY8*100%</f>
        <v>4.7846889952153108E-3</v>
      </c>
      <c r="BN9" s="40">
        <f>BN8/BY8*100%</f>
        <v>4.7846889952153108E-3</v>
      </c>
      <c r="BO9" s="40">
        <f>BO8/BY8*100%</f>
        <v>4.7846889952153108E-3</v>
      </c>
      <c r="BP9" s="40">
        <f>BP8/BY8*100%</f>
        <v>4.7846889952153108E-3</v>
      </c>
      <c r="BQ9" s="40">
        <f>BQ8/BY8*100%</f>
        <v>4.7846889952153108E-3</v>
      </c>
      <c r="BR9" s="40">
        <f>BR8/BY8*100%</f>
        <v>9.5693779904306216E-3</v>
      </c>
      <c r="BS9" s="40">
        <f>BS8/BY8*100%</f>
        <v>9.5693779904306216E-3</v>
      </c>
      <c r="BT9" s="40">
        <f>BT8/BY8*100%</f>
        <v>4.7846889952153108E-3</v>
      </c>
      <c r="BU9" s="40">
        <f>BU8/BY8*100%</f>
        <v>4.7846889952153108E-3</v>
      </c>
      <c r="BV9" s="40">
        <f>BV8/BY8*100%</f>
        <v>4.7846889952153108E-3</v>
      </c>
      <c r="BW9" s="40">
        <f>BW8/BY8*100%</f>
        <v>4.7846889952153108E-3</v>
      </c>
      <c r="BX9" s="40">
        <f>BX8/BY8*100%</f>
        <v>0.21052631578947367</v>
      </c>
      <c r="BY9" s="41">
        <f>SUM(B9:BX9)</f>
        <v>1.0000000000000013</v>
      </c>
    </row>
  </sheetData>
  <mergeCells count="11">
    <mergeCell ref="C1:BX1"/>
    <mergeCell ref="BY4:BY6"/>
    <mergeCell ref="C4:BX4"/>
    <mergeCell ref="AG6:BA6"/>
    <mergeCell ref="C6:P6"/>
    <mergeCell ref="Z5:AF5"/>
    <mergeCell ref="Z6:AF6"/>
    <mergeCell ref="AG5:BA5"/>
    <mergeCell ref="BB5:BX5"/>
    <mergeCell ref="B5:P5"/>
    <mergeCell ref="Q5:Y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Ozerova</cp:lastModifiedBy>
  <cp:lastPrinted>2024-05-02T06:53:13Z</cp:lastPrinted>
  <dcterms:created xsi:type="dcterms:W3CDTF">2019-08-12T15:56:07Z</dcterms:created>
  <dcterms:modified xsi:type="dcterms:W3CDTF">2024-06-05T09:42:14Z</dcterms:modified>
</cp:coreProperties>
</file>