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B9" i="3" l="1"/>
  <c r="AD9" i="3"/>
  <c r="BB9" i="3"/>
  <c r="BE9" i="3"/>
  <c r="BF9" i="3"/>
  <c r="BN9" i="3"/>
  <c r="BO9" i="3"/>
  <c r="U9" i="3"/>
  <c r="L9" i="3"/>
  <c r="K9" i="3"/>
  <c r="J9" i="3"/>
  <c r="I9" i="3"/>
  <c r="H9" i="3"/>
  <c r="G9" i="3"/>
  <c r="F9" i="3"/>
  <c r="E9" i="3"/>
  <c r="C9" i="3"/>
  <c r="B9" i="3"/>
  <c r="BM9" i="3"/>
  <c r="AK9" i="3"/>
  <c r="AJ9" i="3"/>
  <c r="AI9" i="3"/>
  <c r="AH9" i="3"/>
  <c r="T9" i="3"/>
  <c r="S9" i="3"/>
  <c r="R9" i="3"/>
  <c r="Q9" i="3"/>
  <c r="P9" i="3"/>
  <c r="O9" i="3"/>
  <c r="BP9" i="3" l="1"/>
  <c r="N9" i="3"/>
  <c r="BP8" i="3" l="1"/>
  <c r="AG9" i="3" l="1"/>
  <c r="AF9" i="3"/>
  <c r="BA9" i="3"/>
  <c r="AZ9" i="3"/>
  <c r="AY9" i="3"/>
  <c r="AX9" i="3"/>
  <c r="AU9" i="3" l="1"/>
  <c r="AV9" i="3" l="1"/>
  <c r="AW9" i="3"/>
  <c r="AT9" i="3"/>
  <c r="M9" i="3"/>
  <c r="BL9" i="3"/>
  <c r="V9" i="3"/>
  <c r="Z9" i="3"/>
  <c r="AO9" i="3"/>
  <c r="AS9" i="3"/>
  <c r="BJ9" i="3"/>
  <c r="W9" i="3"/>
  <c r="AA9" i="3"/>
  <c r="AE9" i="3"/>
  <c r="AP9" i="3"/>
  <c r="BC9" i="3"/>
  <c r="BG9" i="3"/>
  <c r="BK9" i="3"/>
  <c r="X9" i="3"/>
  <c r="AC9" i="3"/>
  <c r="AL9" i="3"/>
  <c r="AM9" i="3"/>
  <c r="AQ9" i="3"/>
  <c r="BD9" i="3"/>
  <c r="BH9" i="3"/>
  <c r="D9" i="3"/>
  <c r="Y9" i="3"/>
  <c r="AN9" i="3"/>
  <c r="AR9" i="3"/>
  <c r="BI9" i="3"/>
</calcChain>
</file>

<file path=xl/sharedStrings.xml><?xml version="1.0" encoding="utf-8"?>
<sst xmlns="http://schemas.openxmlformats.org/spreadsheetml/2006/main" count="106" uniqueCount="104">
  <si>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</si>
  <si>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</si>
  <si>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</si>
  <si>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</si>
  <si>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</si>
  <si>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</si>
  <si>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</si>
  <si>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</si>
  <si>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</si>
  <si>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</si>
  <si>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</si>
  <si>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</si>
  <si>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</si>
  <si>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</si>
  <si>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</si>
  <si>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</si>
  <si>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</si>
  <si>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</si>
  <si>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</si>
  <si>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</si>
  <si>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</si>
  <si>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</si>
  <si>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</si>
  <si>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</si>
  <si>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</si>
  <si>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</si>
  <si>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</si>
  <si>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</si>
  <si>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</si>
  <si>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</si>
  <si>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</si>
  <si>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</si>
  <si>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Новотаволжанская территория</t>
  </si>
  <si>
    <t>Вознесеновская территория</t>
  </si>
  <si>
    <t>Большетроицкая территория</t>
  </si>
  <si>
    <t>Графовская территория</t>
  </si>
  <si>
    <t>Количество обращений, поступивших в  администрацию Шебекинского городского округа  за март  2024 года</t>
  </si>
  <si>
    <t>Нет значения (38/0/13)</t>
  </si>
  <si>
    <t>0004.0000.0000.0000, Оборона, безопасность, законность/0004.0016.0000.0000, Безопасность и охрана правопорядка/0004.0016.0163.0000, Безопасность личности/0004.0016.0163.1029, Просьба о розыске военнопленных, интернированных и пропавших без вести в наши дни (6/0/0)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</si>
  <si>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(3/0/1)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</si>
  <si>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архитектура/0003.0009.0097.0698, Организация условий и мест для детского отдыха и досуга (детских и спортивных площадок) (1/0/0)</t>
  </si>
  <si>
    <t>0004.0000.0000.0000, Оборона, безопасность, законность/0004.0016.0000.0000, Безопасность и охрана правопорядка/0004.0016.0162.0000, Безопасность общества/0004.0016.0162.1020, Паспортная система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</si>
  <si>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(23/0/11)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</si>
  <si>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(12/0/7)</t>
  </si>
  <si>
    <t>0003.0000.0000.0000, Экономика/0003.0008.0000.0000, Финансы/0003.0009.0000.0000, Хозяйственная деятельность/0003.0009.0100.0000, Связь/0003.0009.0100.0758, Доступ к сети местной телефонной связи (1/0/1)</t>
  </si>
  <si>
    <t>0002.0000.0000.0000, Социальная сфера/0002.0013.0000.0000, Образование. Наука. Культура/0002.0013.0140.0000, Наука (за исключением международного сотрудничества и военной науки)/0002.0013.0140.0356, Материально-техническое, финансовое и информационное обеспечение научной деятельности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</si>
  <si>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(2/0/2)</t>
  </si>
  <si>
    <t>0003.0000.0000.0000, Экономика/0003.0008.0000.0000, Финансы/0003.0009.0000.0000, Хозяйственная деятельность/0003.0009.0098.0000, Сельское хозяйство/0003.0009.0098.0728, Ненадлежащее содержание домашних животных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</si>
  <si>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жилище)/0005.0005.0055.1125, Распределение жилых помещений, предоставляемых по договору социального найма (1/0/0)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</si>
  <si>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 (4/0/1)</t>
  </si>
  <si>
    <t>0003.0000.0000.0000, Экономика/0003.0008.0000.0000, Финансы/0003.0009.0000.0000, Хозяйственная деятельность/0003.0009.0096.0000, Строительство, 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 (1/0/0)</t>
  </si>
  <si>
    <t>0005.0000.0000.0000, Жилищно-коммунальная сфера/0005.0005.0000.0000, Жилище/0005.0005.0053.0000, Общие положения жилищного законодательства/0005.0005.0053.1116, Нормативно-правовое регулирование обеспечения условий для осуществления гражданами права на жилище (2/0/0)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</si>
  <si>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(17/0/1)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</si>
  <si>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(10/0/2)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</si>
  <si>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страховании/0002.0007.0074.0303, Статус и меры социальной поддержки бывших несовершеннолетних узников фашизма (1/0/0)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</si>
  <si>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сотрудничества)/0002.0013.0139.0329, Нехватка мест в дошкольных образовательных организациях (3/0/0)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</si>
  <si>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страховании/0002.0007.0074.0318, Ежемесячная денежная выплата, дополнительное ежемесячное материальное обеспечение (1/0/1)</t>
  </si>
  <si>
    <t>0003.0000.0000.0000, Экономика/0003.0008.0000.0000, Финансы/0003.0008.0087.0000, Банковское дело/0003.0008.0087.0569, Государственная политика в сфере банковской деятельности. Развитие и укрепление банковской системы Российской Федерации (1/0/0)</t>
  </si>
  <si>
    <t>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семей/0004.0015.0158.0970, Памятники воинам, воинские захоронения, мемориалы (2/0/0)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</si>
  <si>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сотрудничества)/0003.0011.0123.0845, Защита прав на землю и рассмотрение земельных споров (1/0/0)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</si>
  <si>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(1/0/0)</t>
  </si>
  <si>
    <t>0002.0000.0000.0000, Социальная сфера/0002.0013.0000.0000, Образование. Наука. Культура/0002.0013.0141.0000, Культура (за исключением международного сотрудничества)/0002.0013.0141.0378.0044, зрелищное искусство (театр, опера, кинематограф, цирк, эстрада) (1/0/1)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</si>
  <si>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сотрудничества)/0002.0014.0143.0431, Курортное дело (2/0/0)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</si>
  <si>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</si>
  <si>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0005.0000.0000.0000, Жилищно-коммунальная сфера/0005.0005.0000.0000, Жилище/0005.0005.0063.0000, Разрешение жилищных споров. Ответственность за нарушение жилищного законодательства/0005.0005.0063.1188, Разрешение жилищных споров. Ответственность за нарушение жилищного законодательства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</si>
  <si>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 (1/0/0)</t>
  </si>
  <si>
    <t>0004.0000.0000.0000, Оборона, безопасность, законность/0004.0019.0000.0000, Прокуратура. Органы юстиции. Адвокатура. Нотариат/0004.0019.0179.0000, Органы юстиции/0004.0019.0179.1104, Деятельность судебных приставов,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</si>
  <si>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предметов, 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(2/0/0)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</si>
  <si>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</si>
  <si>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(1/0/0)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</si>
  <si>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сотрудничества)/0003.0011.0123.0842, 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 (1/0/0)</t>
  </si>
  <si>
    <t>0003.0000.0000.0000, Экономика/0003.0008.0000.0000, Финансы/0003.0009.0000.0000, Хозяйственная деятельность/0003.0009.0102.0000, Торговля/0003.0009.0102.0769, Деятельность субъектов торговли, торговые точки, организация торговли (1/0/0)</t>
  </si>
  <si>
    <t>0003.0000.0000.0000, Экономика/0003.0008.0000.0000, Финансы/0003.0009.0000.0000, Хозяйственная деятельность/0003.0009.0099.0000, Транспорт/0003.0009.0099.0733, Транспортное обслуживание населения, пассажирские перевозки (1/0/0)</t>
  </si>
  <si>
    <t>0002.0000.0000.0000, Социальная сфера/0002.0004.0000.0000, Семья/0002.0004.0051.0000, Охрана семьи, материнства, отцовства и детства/0002.0004.0051.0239, Многодетные семьи. Малоимущие семьи. Неполные семьи. Молодые семьи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</si>
  <si>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(1/0/0)</t>
  </si>
  <si>
    <t>0001.0000.0000.0000, Государство, общество, политика/0001.0002.0000.0000, Основы государственного управления/0001.0002.0025.0000, Общие вопросы государственного управления в сфере экономики, социально-культурного и административно-политического строительства/0001.0002.0025.0103, Социально-экономическое развитие субъектов Российской Федерации (1/0/0)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</si>
  <si>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сотрудничества)/0002.0014.0143.0415, Организация оказания медицинской помощи взрослым в стационарных условиях (1/0/0)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</si>
  <si>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гражданам, 0004.0000.0000.0000, Оборона, безопасность, законность/0004.0016.0000.0000, Безопасность и охрана правопорядка/0004.0016.0162.0000, Безопасность общества/0004.0016.0162.1020, Паспортная система (1/0/1)</t>
  </si>
  <si>
    <t>0004.0000.0000.0000, Оборона, безопасность, законность/0004.0015.0000.0000, Оборона/0004.0015.0155.0000, Военная служба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</si>
  <si>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(1/0/1)</t>
  </si>
  <si>
    <t>0004.0000.0000.0000, Оборона, безопасность, законность/0004.0016.0000.0000, Безопасность и охрана правопорядка/0004.0016.0162.0000, Безопасность общества/0004.0016.0162.1018, Нарушение правил парковки автотранспорта, в том числе на внутридворовой территории и вне организованных автостоянок (1/0/0)</t>
  </si>
  <si>
    <t>0004.0000.0000.0000, Оборона, безопасность, законность/0004.0015.0000.0000, Оборона/0004.0015.0147.0000, Вооруженные Силы Российской Федерации, другие войска, воинские формирования и органы, привлекаемые к выполнению задач в области обороны/0004.0015.0147.0892, Содержание и обслуживание защитных сооружений гражданской обороны и противорадиационных укрытий (ЗCГО и ПРУ) (1/0/0)</t>
  </si>
  <si>
    <t>0002.0000.0000.0000, Социальная сфера/0002.0007.0000.0000, Социальное обеспечение и социальное страхование/0002.0007.0071.0000, Пенсии (за исключением международного сотрудничества)/0002.0007.0071.0284.0030, других видов пенсий по государственному пенсионному обеспечению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</si>
  <si>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граждан/0001.0002.0027.0134, Ознакомление с документами и материалами, касающимися рассмотрения обращения (1/0/1)</t>
  </si>
  <si>
    <t>0002.0000.0000.0000, Социальная сфера/0002.0007.0000.0000, Социальное обеспечение и социальное страхование/0002.0007.0071.0000, Пенсии (за исключением международного сотрудничества)/0002.0007.0071.0283, Перерасчет размеров пенсий, 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 (1/0/1)</t>
  </si>
  <si>
    <t>0005.0000.0000.0000, Жилищно-коммунальная сфера/0005.0005.0000.0000, Жилище/0005.0005.0056.0000, Коммунальное хозяйство/0005.0005.0056.1151, Эксплуатация и ремонт государственного, муниципального и ведомственного жилищного фондов, 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семей/0004.0015.0158.0974, Выплаты за участие в боевых действиях, выдача удостоверения ветерана боевых действий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</si>
  <si>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сотрудничества)/0002.0007.0072.0288, Просьбы об оказании финансовой помощи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</si>
  <si>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жилище)/0005.0005.0055.1123, Несвоевременное предоставление благоустроенного жилого помещения в связи с признанием жилья аварийным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</si>
  <si>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жилище)/0005.0005.0055.1137, Обследование жилого фонда на предмет пригодности для проживания (ветхое и аварийное жилье) (1/0/1)</t>
  </si>
  <si>
    <t>0002.0000.0000.0000, Социальная сфера/0002.0004.0000.0000, Семья/0002.0004.0051.0000, Охрана семьи, материнства, отцовства и детства/0002.0004.0051.0241, Система поиска и поддержки талантливых детей (1/0/0)</t>
  </si>
  <si>
    <t>0001.0000.0000.0000, Государство, общество, политика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</si>
  <si>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жилище)/0005.0005.0055.1141, Арендное жилье (1/0/0)</t>
  </si>
  <si>
    <t>002.0000.0000.0000, Социальная сфера/0002.0007.0000.0000, Социальное обеспечение и социальное страхование/0002.0007.0067.0000, Управление социальным обеспечением и социальным страхованием/0002.0007.0067.0272, Деятельность органов системы социального обеспечения и социального страхования и их должностных лиц (1/0/1)</t>
  </si>
  <si>
    <t>002.0000.0000.0000, Социальная сфера/0002.0013.0000.0000, Образование. Наука. Культура/0002.0013.0139.0000, Образование (за исключением международного сотрудничества)/0002.0013.0139.0325, Образовательные стандарты, требования к образовательному процессу (4/0/0)</t>
  </si>
  <si>
    <t>0005.0000.0000.0000, Жилищно-коммунальная сфера/0005.0005.0000.0000, Жилище (2/0/1)</t>
  </si>
  <si>
    <t>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 (2/0/0)</t>
  </si>
  <si>
    <t>001.0000.0000.0000, Государство, общество, политика/0001.0021.0000.0000, Индивидуальные правовые акты по кадровым вопросам, вопросам награждения, помилования, гражданства, присвоения почетных и иных званий/0001.0021.0205.0225, Просьба о приеме в гражданство Российской Федерации (1/0/0)</t>
  </si>
  <si>
    <t>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(2/0/0)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</si>
  <si>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граждан/0001.0002.0027.0125, Результаты рассмотрения обращения (1/0/0)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</si>
  <si>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сотрудничества)/0002.0006.0065.0257, Выплата заработной платы (1/0/1)</t>
  </si>
  <si>
    <t>003.0000.0000.0000, Экономика/0003.0008.0000.0000, Финансы/0003.0009.0000.0000, Хозяйственная деятельность/0003.0009.0096.0000, Строительство/0003.0009.0096.0686, Устранение строительных недоделок (1/0/0)</t>
  </si>
  <si>
    <t>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(1/0/0)</t>
  </si>
  <si>
    <t>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сотрудничества)/0003.0011.0123.0847, Образование земельных участков (образование, раздел, выдел, объединение земельных участков). Возникновение прав на землю (1/0/0)</t>
  </si>
  <si>
    <t>Количество обращений, поступивших в администрацию Шебекинского городского округа  за март 2024 года с распределением по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</si>
</sst>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9" fontId="5" fillId="0" borderId="1" xfId="3" applyFont="1" applyBorder="1" applyAlignment="1">
      <alignment horizontal="center" vertical="center" wrapText="1"/>
    </xf>
    <xf numFmtId="9" fontId="12" fillId="0" borderId="1" xfId="3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E22" sqref="E2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9" t="s">
        <v>36</v>
      </c>
      <c r="B1" s="39"/>
      <c r="C1" s="39"/>
    </row>
    <row r="2" spans="1:3" ht="23.25" customHeight="1" thickBot="1" x14ac:dyDescent="0.3">
      <c r="A2" s="39"/>
      <c r="B2" s="39"/>
      <c r="C2" s="39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41" t="s">
        <v>14</v>
      </c>
      <c r="B6" s="42"/>
      <c r="C6" s="16">
        <v>186</v>
      </c>
    </row>
    <row r="7" spans="1:3" s="1" customFormat="1" ht="15" customHeight="1" thickTop="1" thickBot="1" x14ac:dyDescent="0.35">
      <c r="A7" s="43" t="s">
        <v>22</v>
      </c>
      <c r="B7" s="10" t="s">
        <v>7</v>
      </c>
      <c r="C7" s="16">
        <v>186</v>
      </c>
    </row>
    <row r="8" spans="1:3" s="1" customFormat="1" ht="15" customHeight="1" thickTop="1" thickBot="1" x14ac:dyDescent="0.35">
      <c r="A8" s="44"/>
      <c r="B8" s="11" t="s">
        <v>8</v>
      </c>
      <c r="C8" s="16">
        <v>59</v>
      </c>
    </row>
    <row r="9" spans="1:3" s="1" customFormat="1" ht="33" customHeight="1" thickTop="1" thickBot="1" x14ac:dyDescent="0.35">
      <c r="A9" s="44"/>
      <c r="B9" s="11" t="s">
        <v>9</v>
      </c>
      <c r="C9" s="16">
        <v>85</v>
      </c>
    </row>
    <row r="10" spans="1:3" s="1" customFormat="1" ht="15" customHeight="1" thickTop="1" thickBot="1" x14ac:dyDescent="0.35">
      <c r="A10" s="44"/>
      <c r="B10" s="11" t="s">
        <v>10</v>
      </c>
      <c r="C10" s="16">
        <v>42</v>
      </c>
    </row>
    <row r="11" spans="1:3" s="1" customFormat="1" ht="20.25" thickTop="1" thickBot="1" x14ac:dyDescent="0.35">
      <c r="A11" s="44"/>
      <c r="B11" s="12" t="s">
        <v>11</v>
      </c>
      <c r="C11" s="16">
        <v>185</v>
      </c>
    </row>
    <row r="12" spans="1:3" s="1" customFormat="1" ht="20.25" thickTop="1" thickBot="1" x14ac:dyDescent="0.35">
      <c r="A12" s="44"/>
      <c r="B12" s="12" t="s">
        <v>12</v>
      </c>
      <c r="C12" s="16">
        <v>1</v>
      </c>
    </row>
    <row r="13" spans="1:3" s="1" customFormat="1" ht="20.25" thickTop="1" thickBot="1" x14ac:dyDescent="0.35">
      <c r="A13" s="44"/>
      <c r="B13" s="12" t="s">
        <v>13</v>
      </c>
      <c r="C13" s="16">
        <v>0</v>
      </c>
    </row>
    <row r="14" spans="1:3" s="2" customFormat="1" ht="20.25" thickTop="1" thickBot="1" x14ac:dyDescent="0.35">
      <c r="A14" s="44"/>
      <c r="B14" s="13" t="s">
        <v>5</v>
      </c>
      <c r="C14" s="16">
        <v>142</v>
      </c>
    </row>
    <row r="15" spans="1:3" s="1" customFormat="1" ht="20.25" thickTop="1" thickBot="1" x14ac:dyDescent="0.35">
      <c r="A15" s="44"/>
      <c r="B15" s="13" t="s">
        <v>6</v>
      </c>
      <c r="C15" s="16">
        <v>44</v>
      </c>
    </row>
    <row r="16" spans="1:3" s="1" customFormat="1" ht="20.25" thickTop="1" thickBot="1" x14ac:dyDescent="0.35">
      <c r="A16" s="44"/>
      <c r="B16" s="14" t="s">
        <v>21</v>
      </c>
      <c r="C16" s="16">
        <v>0</v>
      </c>
    </row>
    <row r="17" spans="1:3" s="1" customFormat="1" ht="41.25" customHeight="1" thickTop="1" thickBot="1" x14ac:dyDescent="0.35">
      <c r="A17" s="45"/>
      <c r="B17" s="15" t="s">
        <v>23</v>
      </c>
      <c r="C17" s="18">
        <v>0</v>
      </c>
    </row>
    <row r="18" spans="1:3" s="1" customFormat="1" ht="28.5" customHeight="1" thickTop="1" thickBot="1" x14ac:dyDescent="0.35">
      <c r="A18" s="40" t="s">
        <v>31</v>
      </c>
      <c r="B18" s="17" t="s">
        <v>1</v>
      </c>
      <c r="C18" s="16">
        <v>1</v>
      </c>
    </row>
    <row r="19" spans="1:3" s="1" customFormat="1" ht="20.25" customHeight="1" thickTop="1" thickBot="1" x14ac:dyDescent="0.35">
      <c r="A19" s="40"/>
      <c r="B19" s="14" t="s">
        <v>2</v>
      </c>
      <c r="C19" s="16">
        <v>3</v>
      </c>
    </row>
    <row r="20" spans="1:3" s="1" customFormat="1" ht="24" customHeight="1" thickTop="1" thickBot="1" x14ac:dyDescent="0.35">
      <c r="A20" s="40"/>
      <c r="B20" s="14" t="s">
        <v>3</v>
      </c>
      <c r="C20" s="16">
        <v>13</v>
      </c>
    </row>
    <row r="21" spans="1:3" s="1" customFormat="1" ht="57" customHeight="1" thickTop="1" thickBot="1" x14ac:dyDescent="0.35">
      <c r="A21" s="40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9" t="s">
        <v>103</v>
      </c>
      <c r="B1" s="39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31</v>
      </c>
    </row>
    <row r="4" spans="1:2" ht="37.5" customHeight="1" x14ac:dyDescent="0.3">
      <c r="A4" s="21" t="s">
        <v>28</v>
      </c>
      <c r="B4" s="20">
        <v>2</v>
      </c>
    </row>
    <row r="5" spans="1:2" ht="37.5" customHeight="1" x14ac:dyDescent="0.3">
      <c r="A5" s="21" t="s">
        <v>33</v>
      </c>
      <c r="B5" s="20">
        <v>1</v>
      </c>
    </row>
    <row r="6" spans="1:2" ht="37.5" customHeight="1" x14ac:dyDescent="0.3">
      <c r="A6" s="21" t="s">
        <v>34</v>
      </c>
      <c r="B6" s="20">
        <v>2</v>
      </c>
    </row>
    <row r="7" spans="1:2" ht="37.5" customHeight="1" x14ac:dyDescent="0.3">
      <c r="A7" s="21" t="s">
        <v>35</v>
      </c>
      <c r="B7" s="20">
        <v>1</v>
      </c>
    </row>
    <row r="8" spans="1:2" ht="37.5" customHeight="1" x14ac:dyDescent="0.3">
      <c r="A8" s="21" t="s">
        <v>32</v>
      </c>
      <c r="B8" s="20">
        <v>8</v>
      </c>
    </row>
    <row r="9" spans="1:2" ht="36.75" customHeight="1" x14ac:dyDescent="0.3">
      <c r="A9" s="21" t="s">
        <v>26</v>
      </c>
      <c r="B9" s="20">
        <v>141</v>
      </c>
    </row>
    <row r="10" spans="1:2" ht="38.25" customHeight="1" x14ac:dyDescent="0.3">
      <c r="A10" s="21" t="s">
        <v>15</v>
      </c>
      <c r="B10" s="20">
        <v>186</v>
      </c>
    </row>
    <row r="11" spans="1:2" ht="18.75" x14ac:dyDescent="0.3">
      <c r="A11" s="1"/>
      <c r="B11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topLeftCell="BA7" zoomScaleNormal="100" workbookViewId="0">
      <selection activeCell="AB9" sqref="AB9"/>
    </sheetView>
  </sheetViews>
  <sheetFormatPr defaultRowHeight="15" x14ac:dyDescent="0.25"/>
  <cols>
    <col min="1" max="1" width="17.85546875" customWidth="1"/>
    <col min="2" max="2" width="18" customWidth="1"/>
    <col min="3" max="3" width="12.85546875" customWidth="1"/>
    <col min="4" max="4" width="15.5703125" customWidth="1"/>
    <col min="5" max="5" width="13" customWidth="1"/>
    <col min="6" max="6" width="16.85546875" customWidth="1"/>
    <col min="7" max="7" width="23.42578125" customWidth="1"/>
    <col min="8" max="8" width="15.42578125" customWidth="1"/>
    <col min="9" max="9" width="12.7109375" customWidth="1"/>
    <col min="10" max="10" width="17.28515625" customWidth="1"/>
    <col min="11" max="12" width="12.7109375" customWidth="1"/>
    <col min="13" max="13" width="13.42578125" customWidth="1"/>
    <col min="14" max="14" width="25" customWidth="1"/>
    <col min="15" max="15" width="14.85546875" customWidth="1"/>
    <col min="16" max="16" width="32.28515625" customWidth="1"/>
    <col min="17" max="17" width="12.5703125" customWidth="1"/>
    <col min="18" max="18" width="14.7109375" customWidth="1"/>
    <col min="19" max="19" width="18" customWidth="1"/>
    <col min="20" max="20" width="16.28515625" customWidth="1"/>
    <col min="21" max="21" width="16.5703125" customWidth="1"/>
    <col min="22" max="22" width="12.28515625" customWidth="1"/>
    <col min="23" max="23" width="15" customWidth="1"/>
    <col min="24" max="24" width="8.85546875" customWidth="1"/>
    <col min="25" max="25" width="13.140625" customWidth="1"/>
    <col min="26" max="26" width="16.140625" customWidth="1"/>
    <col min="27" max="27" width="10.85546875" customWidth="1"/>
    <col min="28" max="28" width="12.28515625" customWidth="1"/>
    <col min="29" max="29" width="6" customWidth="1"/>
    <col min="30" max="30" width="12.42578125" customWidth="1"/>
    <col min="31" max="31" width="10.28515625" customWidth="1"/>
    <col min="32" max="32" width="12.85546875" customWidth="1"/>
    <col min="33" max="33" width="15.42578125" customWidth="1"/>
    <col min="34" max="34" width="24.85546875" customWidth="1"/>
    <col min="35" max="35" width="10.7109375" customWidth="1"/>
    <col min="36" max="36" width="11" customWidth="1"/>
    <col min="37" max="37" width="12.5703125" customWidth="1"/>
    <col min="38" max="38" width="18.5703125" customWidth="1"/>
    <col min="39" max="39" width="12.5703125" customWidth="1"/>
    <col min="40" max="40" width="9.5703125" customWidth="1"/>
    <col min="41" max="41" width="9.28515625" customWidth="1"/>
    <col min="42" max="42" width="12.28515625" customWidth="1"/>
    <col min="43" max="43" width="14.85546875" customWidth="1"/>
    <col min="44" max="44" width="13.7109375" customWidth="1"/>
    <col min="45" max="45" width="14" customWidth="1"/>
    <col min="46" max="46" width="10.5703125" customWidth="1"/>
    <col min="47" max="47" width="19.5703125" customWidth="1"/>
    <col min="48" max="48" width="13.7109375" customWidth="1"/>
    <col min="49" max="49" width="19.140625" customWidth="1"/>
    <col min="50" max="50" width="10.5703125" customWidth="1"/>
    <col min="51" max="51" width="9.28515625" customWidth="1"/>
    <col min="52" max="52" width="10" customWidth="1"/>
    <col min="53" max="53" width="14.7109375" customWidth="1"/>
    <col min="54" max="54" width="13.140625" customWidth="1"/>
    <col min="55" max="55" width="15.42578125" customWidth="1"/>
    <col min="56" max="56" width="6.7109375" customWidth="1"/>
    <col min="57" max="57" width="10.7109375" customWidth="1"/>
    <col min="58" max="58" width="13" customWidth="1"/>
    <col min="59" max="59" width="14.85546875" customWidth="1"/>
    <col min="60" max="60" width="14.5703125" customWidth="1"/>
    <col min="61" max="61" width="26.85546875" customWidth="1"/>
    <col min="62" max="62" width="23.85546875" customWidth="1"/>
    <col min="63" max="63" width="17.7109375" customWidth="1"/>
    <col min="64" max="64" width="18.28515625" customWidth="1"/>
    <col min="65" max="65" width="14.7109375" customWidth="1"/>
    <col min="66" max="66" width="17.140625" customWidth="1"/>
    <col min="67" max="67" width="10.140625" customWidth="1"/>
    <col min="68" max="68" width="31.28515625" customWidth="1"/>
  </cols>
  <sheetData>
    <row r="1" spans="1:68" s="1" customFormat="1" ht="36.75" customHeight="1" x14ac:dyDescent="0.3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68" s="1" customFormat="1" ht="18.75" x14ac:dyDescent="0.3"/>
    <row r="3" spans="1:68" s="4" customFormat="1" ht="18.75" x14ac:dyDescent="0.3"/>
    <row r="4" spans="1:68" s="6" customFormat="1" ht="20.25" customHeight="1" x14ac:dyDescent="0.3">
      <c r="A4" s="5"/>
      <c r="B4" s="5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6" t="s">
        <v>18</v>
      </c>
    </row>
    <row r="5" spans="1:68" s="6" customFormat="1" ht="60" customHeight="1" x14ac:dyDescent="0.3">
      <c r="A5" s="5"/>
      <c r="B5" s="55" t="s">
        <v>30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4" t="s">
        <v>27</v>
      </c>
      <c r="W5" s="57"/>
      <c r="X5" s="57"/>
      <c r="Y5" s="57"/>
      <c r="Z5" s="57"/>
      <c r="AA5" s="57"/>
      <c r="AB5" s="57"/>
      <c r="AC5" s="57"/>
      <c r="AD5" s="50" t="s">
        <v>25</v>
      </c>
      <c r="AE5" s="50"/>
      <c r="AF5" s="50"/>
      <c r="AG5" s="50"/>
      <c r="AH5" s="50"/>
      <c r="AI5" s="50"/>
      <c r="AJ5" s="50"/>
      <c r="AK5" s="50"/>
      <c r="AL5" s="50"/>
      <c r="AM5" s="53" t="s">
        <v>29</v>
      </c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4" t="s">
        <v>16</v>
      </c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47"/>
    </row>
    <row r="6" spans="1:68" s="8" customFormat="1" ht="18.75" x14ac:dyDescent="0.3">
      <c r="A6" s="7"/>
      <c r="B6" s="7"/>
      <c r="C6" s="49" t="s">
        <v>17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25"/>
      <c r="W6" s="25"/>
      <c r="X6" s="25"/>
      <c r="Y6" s="25"/>
      <c r="Z6" s="31"/>
      <c r="AA6" s="31"/>
      <c r="AB6" s="36"/>
      <c r="AC6" s="31"/>
      <c r="AD6" s="51" t="s">
        <v>17</v>
      </c>
      <c r="AE6" s="52"/>
      <c r="AF6" s="52"/>
      <c r="AG6" s="52"/>
      <c r="AH6" s="52"/>
      <c r="AI6" s="52"/>
      <c r="AJ6" s="52"/>
      <c r="AK6" s="52"/>
      <c r="AL6" s="52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32"/>
      <c r="BM6" s="35"/>
      <c r="BN6" s="34"/>
      <c r="BO6" s="33"/>
      <c r="BP6" s="47"/>
    </row>
    <row r="7" spans="1:68" s="8" customFormat="1" ht="409.5" customHeight="1" x14ac:dyDescent="0.3">
      <c r="A7" s="7"/>
      <c r="B7" s="26" t="s">
        <v>42</v>
      </c>
      <c r="C7" s="27" t="s">
        <v>45</v>
      </c>
      <c r="D7" s="27" t="s">
        <v>92</v>
      </c>
      <c r="E7" s="27" t="s">
        <v>93</v>
      </c>
      <c r="F7" s="27" t="s">
        <v>52</v>
      </c>
      <c r="G7" s="27" t="s">
        <v>53</v>
      </c>
      <c r="H7" s="26" t="s">
        <v>54</v>
      </c>
      <c r="I7" s="27" t="s">
        <v>55</v>
      </c>
      <c r="J7" s="26" t="s">
        <v>56</v>
      </c>
      <c r="K7" s="27" t="s">
        <v>61</v>
      </c>
      <c r="L7" s="27" t="s">
        <v>62</v>
      </c>
      <c r="M7" s="27" t="s">
        <v>73</v>
      </c>
      <c r="N7" s="27" t="s">
        <v>74</v>
      </c>
      <c r="O7" s="27" t="s">
        <v>76</v>
      </c>
      <c r="P7" s="27" t="s">
        <v>77</v>
      </c>
      <c r="Q7" s="27" t="s">
        <v>99</v>
      </c>
      <c r="R7" s="27" t="s">
        <v>82</v>
      </c>
      <c r="S7" s="27" t="s">
        <v>84</v>
      </c>
      <c r="T7" s="27" t="s">
        <v>89</v>
      </c>
      <c r="U7" s="27" t="s">
        <v>86</v>
      </c>
      <c r="V7" s="27" t="s">
        <v>39</v>
      </c>
      <c r="W7" s="27" t="s">
        <v>96</v>
      </c>
      <c r="X7" s="27" t="s">
        <v>65</v>
      </c>
      <c r="Y7" s="27" t="s">
        <v>97</v>
      </c>
      <c r="Z7" s="27" t="s">
        <v>75</v>
      </c>
      <c r="AA7" s="27" t="s">
        <v>98</v>
      </c>
      <c r="AB7" s="27" t="s">
        <v>83</v>
      </c>
      <c r="AC7" s="27" t="s">
        <v>90</v>
      </c>
      <c r="AD7" s="30" t="s">
        <v>38</v>
      </c>
      <c r="AE7" s="27" t="s">
        <v>41</v>
      </c>
      <c r="AF7" s="27" t="s">
        <v>95</v>
      </c>
      <c r="AG7" s="27" t="s">
        <v>58</v>
      </c>
      <c r="AH7" s="27" t="s">
        <v>66</v>
      </c>
      <c r="AI7" s="27" t="s">
        <v>68</v>
      </c>
      <c r="AJ7" s="27" t="s">
        <v>78</v>
      </c>
      <c r="AK7" s="27" t="s">
        <v>80</v>
      </c>
      <c r="AL7" s="27" t="s">
        <v>81</v>
      </c>
      <c r="AM7" s="27" t="s">
        <v>40</v>
      </c>
      <c r="AN7" s="27" t="s">
        <v>44</v>
      </c>
      <c r="AO7" s="27" t="s">
        <v>46</v>
      </c>
      <c r="AP7" s="27" t="s">
        <v>47</v>
      </c>
      <c r="AQ7" s="27" t="s">
        <v>50</v>
      </c>
      <c r="AR7" s="27" t="s">
        <v>57</v>
      </c>
      <c r="AS7" s="27" t="s">
        <v>59</v>
      </c>
      <c r="AT7" s="27" t="s">
        <v>63</v>
      </c>
      <c r="AU7" s="27" t="s">
        <v>67</v>
      </c>
      <c r="AV7" s="27" t="s">
        <v>69</v>
      </c>
      <c r="AW7" s="27" t="s">
        <v>70</v>
      </c>
      <c r="AX7" s="27" t="s">
        <v>71</v>
      </c>
      <c r="AY7" s="27" t="s">
        <v>72</v>
      </c>
      <c r="AZ7" s="27" t="s">
        <v>100</v>
      </c>
      <c r="BA7" s="27" t="s">
        <v>102</v>
      </c>
      <c r="BB7" s="27" t="s">
        <v>43</v>
      </c>
      <c r="BC7" s="27" t="s">
        <v>48</v>
      </c>
      <c r="BD7" s="27" t="s">
        <v>94</v>
      </c>
      <c r="BE7" s="27" t="s">
        <v>49</v>
      </c>
      <c r="BF7" s="27" t="s">
        <v>51</v>
      </c>
      <c r="BG7" s="26" t="s">
        <v>60</v>
      </c>
      <c r="BH7" s="27" t="s">
        <v>64</v>
      </c>
      <c r="BI7" s="26" t="s">
        <v>79</v>
      </c>
      <c r="BJ7" s="27" t="s">
        <v>85</v>
      </c>
      <c r="BK7" s="27" t="s">
        <v>87</v>
      </c>
      <c r="BL7" s="27" t="s">
        <v>88</v>
      </c>
      <c r="BM7" s="27" t="s">
        <v>91</v>
      </c>
      <c r="BN7" s="27" t="s">
        <v>101</v>
      </c>
      <c r="BO7" s="27" t="s">
        <v>37</v>
      </c>
      <c r="BP7" s="23"/>
    </row>
    <row r="8" spans="1:68" s="8" customFormat="1" ht="37.5" x14ac:dyDescent="0.3">
      <c r="A8" s="9" t="s">
        <v>19</v>
      </c>
      <c r="B8" s="28">
        <v>23</v>
      </c>
      <c r="C8" s="5">
        <v>1</v>
      </c>
      <c r="D8" s="5">
        <v>1</v>
      </c>
      <c r="E8" s="5">
        <v>4</v>
      </c>
      <c r="F8" s="5">
        <v>17</v>
      </c>
      <c r="G8" s="5">
        <v>10</v>
      </c>
      <c r="H8" s="5">
        <v>1</v>
      </c>
      <c r="I8" s="5">
        <v>3</v>
      </c>
      <c r="J8" s="5">
        <v>1</v>
      </c>
      <c r="K8" s="5">
        <v>1</v>
      </c>
      <c r="L8" s="5">
        <v>2</v>
      </c>
      <c r="M8" s="5">
        <v>2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3</v>
      </c>
      <c r="W8" s="5">
        <v>1</v>
      </c>
      <c r="X8" s="5">
        <v>1</v>
      </c>
      <c r="Y8" s="5">
        <v>2</v>
      </c>
      <c r="Z8" s="5">
        <v>1</v>
      </c>
      <c r="AA8" s="5">
        <v>1</v>
      </c>
      <c r="AB8" s="5">
        <v>1</v>
      </c>
      <c r="AC8" s="5">
        <v>1</v>
      </c>
      <c r="AD8" s="5">
        <v>6</v>
      </c>
      <c r="AE8" s="5">
        <v>2</v>
      </c>
      <c r="AF8" s="5">
        <v>2</v>
      </c>
      <c r="AG8" s="5">
        <v>2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2</v>
      </c>
      <c r="AP8" s="5">
        <v>1</v>
      </c>
      <c r="AQ8" s="5">
        <v>1</v>
      </c>
      <c r="AR8" s="5">
        <v>1</v>
      </c>
      <c r="AS8" s="5">
        <v>1</v>
      </c>
      <c r="AT8" s="5">
        <v>1</v>
      </c>
      <c r="AU8" s="5">
        <v>2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12</v>
      </c>
      <c r="BC8" s="5">
        <v>1</v>
      </c>
      <c r="BD8" s="5">
        <v>2</v>
      </c>
      <c r="BE8" s="5">
        <v>4</v>
      </c>
      <c r="BF8" s="5">
        <v>2</v>
      </c>
      <c r="BG8" s="5">
        <v>1</v>
      </c>
      <c r="BH8" s="5">
        <v>1</v>
      </c>
      <c r="BI8" s="5">
        <v>1</v>
      </c>
      <c r="BJ8" s="5">
        <v>1</v>
      </c>
      <c r="BK8" s="5">
        <v>1</v>
      </c>
      <c r="BL8" s="5">
        <v>1</v>
      </c>
      <c r="BM8" s="5">
        <v>1</v>
      </c>
      <c r="BN8" s="5">
        <v>1</v>
      </c>
      <c r="BO8" s="5">
        <v>38</v>
      </c>
      <c r="BP8" s="29">
        <f>SUM(B8:BO8)</f>
        <v>186</v>
      </c>
    </row>
    <row r="9" spans="1:68" s="8" customFormat="1" ht="131.25" x14ac:dyDescent="0.3">
      <c r="A9" s="37" t="s">
        <v>20</v>
      </c>
      <c r="B9" s="38">
        <f>B8/BP8*100%</f>
        <v>0.12365591397849462</v>
      </c>
      <c r="C9" s="38">
        <f>C8/BP8*100%</f>
        <v>5.3763440860215058E-3</v>
      </c>
      <c r="D9" s="38">
        <f>D8/BP8*100%</f>
        <v>5.3763440860215058E-3</v>
      </c>
      <c r="E9" s="38">
        <f>E8/BP8*100%</f>
        <v>2.1505376344086023E-2</v>
      </c>
      <c r="F9" s="38">
        <f>F8/BP8*100%</f>
        <v>9.1397849462365593E-2</v>
      </c>
      <c r="G9" s="38">
        <f>G8/BP8*100%</f>
        <v>5.3763440860215055E-2</v>
      </c>
      <c r="H9" s="38">
        <f>H8/BP8*100%</f>
        <v>5.3763440860215058E-3</v>
      </c>
      <c r="I9" s="38">
        <f>I8/BP8*100%</f>
        <v>1.6129032258064516E-2</v>
      </c>
      <c r="J9" s="38">
        <f>J8/BP8*100%</f>
        <v>5.3763440860215058E-3</v>
      </c>
      <c r="K9" s="38">
        <f>K8/BP8*100%</f>
        <v>5.3763440860215058E-3</v>
      </c>
      <c r="L9" s="38">
        <f>L8/BP8*100%</f>
        <v>1.0752688172043012E-2</v>
      </c>
      <c r="M9" s="38">
        <f>M8/BP8*100%</f>
        <v>1.0752688172043012E-2</v>
      </c>
      <c r="N9" s="38">
        <f>N8/BP8*100%</f>
        <v>5.3763440860215058E-3</v>
      </c>
      <c r="O9" s="38">
        <f>O8/BP8*100%</f>
        <v>5.3763440860215058E-3</v>
      </c>
      <c r="P9" s="38">
        <f>P8/BP8*100%</f>
        <v>5.3763440860215058E-3</v>
      </c>
      <c r="Q9" s="38">
        <f>Q8/BP8*100%</f>
        <v>5.3763440860215058E-3</v>
      </c>
      <c r="R9" s="38">
        <f>R8/BP8*100%</f>
        <v>5.3763440860215058E-3</v>
      </c>
      <c r="S9" s="38">
        <f>S8/BP8*100%</f>
        <v>5.3763440860215058E-3</v>
      </c>
      <c r="T9" s="38">
        <f>T8/BP8*100%</f>
        <v>5.3763440860215058E-3</v>
      </c>
      <c r="U9" s="38">
        <f>U8/BP8*100%</f>
        <v>5.3763440860215058E-3</v>
      </c>
      <c r="V9" s="38">
        <f>V8/BP8*100%</f>
        <v>1.6129032258064516E-2</v>
      </c>
      <c r="W9" s="38">
        <f>W8/BP8*100%</f>
        <v>5.3763440860215058E-3</v>
      </c>
      <c r="X9" s="38">
        <f>X8/BP8*100%</f>
        <v>5.3763440860215058E-3</v>
      </c>
      <c r="Y9" s="38">
        <f>Y8/BP8*100%</f>
        <v>1.0752688172043012E-2</v>
      </c>
      <c r="Z9" s="38">
        <f>Z8/BP8*100%</f>
        <v>5.3763440860215058E-3</v>
      </c>
      <c r="AA9" s="38">
        <f>AA8/BP8*100%</f>
        <v>5.3763440860215058E-3</v>
      </c>
      <c r="AB9" s="38">
        <f>AB8/BP8*100%</f>
        <v>5.3763440860215058E-3</v>
      </c>
      <c r="AC9" s="38">
        <f>AC8/BP8*100%</f>
        <v>5.3763440860215058E-3</v>
      </c>
      <c r="AD9" s="38">
        <f>AD8/BP8*100%</f>
        <v>3.2258064516129031E-2</v>
      </c>
      <c r="AE9" s="38">
        <f>AE8/BP8*100%</f>
        <v>1.0752688172043012E-2</v>
      </c>
      <c r="AF9" s="38">
        <f>AF8/BP8*100%</f>
        <v>1.0752688172043012E-2</v>
      </c>
      <c r="AG9" s="38">
        <f>AG8/BP8*100%</f>
        <v>1.0752688172043012E-2</v>
      </c>
      <c r="AH9" s="38">
        <f>AH8/BP8*100%</f>
        <v>5.3763440860215058E-3</v>
      </c>
      <c r="AI9" s="38">
        <f>AI8/BP8*100%</f>
        <v>5.3763440860215058E-3</v>
      </c>
      <c r="AJ9" s="38">
        <f>AJ8/BP8*100%</f>
        <v>5.3763440860215058E-3</v>
      </c>
      <c r="AK9" s="38">
        <f>AK8/BP8*100%</f>
        <v>5.3763440860215058E-3</v>
      </c>
      <c r="AL9" s="38">
        <f>AL8/BP8*100%</f>
        <v>5.3763440860215058E-3</v>
      </c>
      <c r="AM9" s="38">
        <f>AM8/BP8*100%</f>
        <v>5.3763440860215058E-3</v>
      </c>
      <c r="AN9" s="38">
        <f>AN8/BP8*100%</f>
        <v>5.3763440860215058E-3</v>
      </c>
      <c r="AO9" s="38">
        <f>AO8/BP8*100%</f>
        <v>1.0752688172043012E-2</v>
      </c>
      <c r="AP9" s="38">
        <f>AP8/BP8*100%</f>
        <v>5.3763440860215058E-3</v>
      </c>
      <c r="AQ9" s="38">
        <f>AQ8/BP8*100%</f>
        <v>5.3763440860215058E-3</v>
      </c>
      <c r="AR9" s="38">
        <f>AR8/BP8*100%</f>
        <v>5.3763440860215058E-3</v>
      </c>
      <c r="AS9" s="38">
        <f>AS8/BP8*100%</f>
        <v>5.3763440860215058E-3</v>
      </c>
      <c r="AT9" s="38">
        <f>AT8/BP8*100%</f>
        <v>5.3763440860215058E-3</v>
      </c>
      <c r="AU9" s="38">
        <f>AU8/BP8*100%</f>
        <v>1.0752688172043012E-2</v>
      </c>
      <c r="AV9" s="38">
        <f>AV8/BP8*100%</f>
        <v>5.3763440860215058E-3</v>
      </c>
      <c r="AW9" s="38">
        <f>AW8/BP8*100%</f>
        <v>5.3763440860215058E-3</v>
      </c>
      <c r="AX9" s="38">
        <f>AX8/BP8*100%</f>
        <v>5.3763440860215058E-3</v>
      </c>
      <c r="AY9" s="38">
        <f>AY8/BP8*100%</f>
        <v>5.3763440860215058E-3</v>
      </c>
      <c r="AZ9" s="38">
        <f>AZ8/BP8*100%</f>
        <v>5.3763440860215058E-3</v>
      </c>
      <c r="BA9" s="38">
        <f>BA8/BP8*100%</f>
        <v>5.3763440860215058E-3</v>
      </c>
      <c r="BB9" s="38">
        <f>BB8/BP8*100%</f>
        <v>6.4516129032258063E-2</v>
      </c>
      <c r="BC9" s="38">
        <f>BC8/BP8*100%</f>
        <v>5.3763440860215058E-3</v>
      </c>
      <c r="BD9" s="38">
        <f>BD8/BP8*100%</f>
        <v>1.0752688172043012E-2</v>
      </c>
      <c r="BE9" s="38">
        <f>BE8/BP8*100%</f>
        <v>2.1505376344086023E-2</v>
      </c>
      <c r="BF9" s="38">
        <f>BF8/BP8*100%</f>
        <v>1.0752688172043012E-2</v>
      </c>
      <c r="BG9" s="38">
        <f>BG8/BP8*100%</f>
        <v>5.3763440860215058E-3</v>
      </c>
      <c r="BH9" s="38">
        <f>BH8/BP8*100%</f>
        <v>5.3763440860215058E-3</v>
      </c>
      <c r="BI9" s="38">
        <f>BI8/BP8*100%</f>
        <v>5.3763440860215058E-3</v>
      </c>
      <c r="BJ9" s="38">
        <f>BJ8/BP8*100%</f>
        <v>5.3763440860215058E-3</v>
      </c>
      <c r="BK9" s="38">
        <f>BK8/BP8*100%</f>
        <v>5.3763440860215058E-3</v>
      </c>
      <c r="BL9" s="38">
        <f>BL8/BP8*100%</f>
        <v>5.3763440860215058E-3</v>
      </c>
      <c r="BM9" s="38">
        <f>BM8/BP8*100%</f>
        <v>5.3763440860215058E-3</v>
      </c>
      <c r="BN9" s="38">
        <f>BN8/BP8*100%</f>
        <v>5.3763440860215058E-3</v>
      </c>
      <c r="BO9" s="38">
        <f>BO8/BP8*100%</f>
        <v>0.20430107526881722</v>
      </c>
      <c r="BP9" s="19">
        <f>SUM(B9:BO9)</f>
        <v>0.99999999999999978</v>
      </c>
    </row>
  </sheetData>
  <mergeCells count="11">
    <mergeCell ref="C1:BO1"/>
    <mergeCell ref="BP4:BP6"/>
    <mergeCell ref="C4:BO4"/>
    <mergeCell ref="AM6:BA6"/>
    <mergeCell ref="C6:U6"/>
    <mergeCell ref="AD5:AL5"/>
    <mergeCell ref="AD6:AL6"/>
    <mergeCell ref="AM5:BA5"/>
    <mergeCell ref="BB5:BO5"/>
    <mergeCell ref="B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cp:lastPrinted>2024-04-01T07:11:02Z</cp:lastPrinted>
  <dcterms:created xsi:type="dcterms:W3CDTF">2019-08-12T15:56:07Z</dcterms:created>
  <dcterms:modified xsi:type="dcterms:W3CDTF">2024-04-04T08:01:55Z</dcterms:modified>
</cp:coreProperties>
</file>