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H9" i="3" l="1"/>
  <c r="BF9" i="3"/>
  <c r="BE9" i="3"/>
  <c r="BD9" i="3"/>
  <c r="H9" i="3"/>
  <c r="BI8" i="3"/>
  <c r="BC9" i="3" l="1"/>
  <c r="BB9" i="3"/>
  <c r="BA9" i="3"/>
  <c r="AY9" i="3"/>
  <c r="AR9" i="3"/>
  <c r="AN9" i="3"/>
  <c r="AJ9" i="3"/>
  <c r="AH9" i="3"/>
  <c r="AD9" i="3"/>
  <c r="AA9" i="3"/>
  <c r="W9" i="3"/>
  <c r="S9" i="3"/>
  <c r="O9" i="3"/>
  <c r="J9" i="3"/>
  <c r="F9" i="3"/>
  <c r="M9" i="3"/>
  <c r="N9" i="3"/>
  <c r="B9" i="3"/>
  <c r="AX9" i="3"/>
  <c r="AU9" i="3"/>
  <c r="AQ9" i="3"/>
  <c r="AM9" i="3"/>
  <c r="AG9" i="3"/>
  <c r="AC9" i="3"/>
  <c r="R9" i="3"/>
  <c r="E9" i="3"/>
  <c r="BG9" i="3"/>
  <c r="AW9" i="3"/>
  <c r="AT9" i="3"/>
  <c r="AP9" i="3"/>
  <c r="AL9" i="3"/>
  <c r="AF9" i="3"/>
  <c r="Y9" i="3"/>
  <c r="U9" i="3"/>
  <c r="Q9" i="3"/>
  <c r="L9" i="3"/>
  <c r="D9" i="3"/>
  <c r="Z9" i="3"/>
  <c r="AZ9" i="3"/>
  <c r="AV9" i="3"/>
  <c r="AS9" i="3"/>
  <c r="AO9" i="3"/>
  <c r="AK9" i="3"/>
  <c r="AI9" i="3"/>
  <c r="AE9" i="3"/>
  <c r="AB9" i="3"/>
  <c r="X9" i="3"/>
  <c r="T9" i="3"/>
  <c r="P9" i="3"/>
  <c r="K9" i="3"/>
  <c r="G9" i="3"/>
  <c r="C9" i="3"/>
  <c r="V9" i="3"/>
  <c r="I9" i="3"/>
  <c r="BI9" i="3"/>
</calcChain>
</file>

<file path=xl/sharedStrings.xml><?xml version="1.0" encoding="utf-8"?>
<sst xmlns="http://schemas.openxmlformats.org/spreadsheetml/2006/main" count="99" uniqueCount="97">
  <si>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</si>
  <si>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</si>
  <si>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</si>
  <si>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</si>
  <si>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</si>
  <si>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</si>
  <si>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</si>
  <si>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</si>
  <si>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</si>
  <si>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</si>
  <si>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</si>
  <si>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</si>
  <si>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</si>
  <si>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</si>
  <si>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</si>
  <si>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</si>
  <si>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</si>
  <si>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</si>
  <si>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</si>
  <si>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</si>
  <si>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</si>
  <si>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</si>
  <si>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</si>
  <si>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</si>
  <si>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</si>
  <si>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</si>
  <si>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</si>
  <si>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Государство</t>
  </si>
  <si>
    <t>Масловопристанская территория</t>
  </si>
  <si>
    <t>Экономика</t>
  </si>
  <si>
    <t>Социальная сфера</t>
  </si>
  <si>
    <t>Результаты рассмотрения обращений  за отчетный месяц 2023 года</t>
  </si>
  <si>
    <t>Новотаволжанская территория</t>
  </si>
  <si>
    <t>Вознесеновская территория</t>
  </si>
  <si>
    <t>Муромская территория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</si>
  <si>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(1/0/0)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</si>
  <si>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</si>
  <si>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0003.0009.0096.0679, Государственный кадастровый учет недвижимого имущества (1/0/0)</t>
  </si>
  <si>
    <t>0004.0015.0147.0892, Содержание и обслуживание защитных сооружений гражданской обороны и противорадиационных укрытий (ЗCГО и ПРУ) (1/0/0)</t>
  </si>
  <si>
    <t>0002.0007.0072.0285, Компенсационные выплаты за утраченное имущество, за ущерб от стихийных бедствий, в том числе жилье (34/0/5)</t>
  </si>
  <si>
    <t>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 (1/0/1)</t>
  </si>
  <si>
    <t>0004.0000.0000.0000, Оборона, безопасность, законность/0004.0015.0000.0000, Оборона/0004.0015.0155.0000, Военная служба/0004.0015.0155.0934, Дни воинской славы и памятные даты России. Патриотическое воспитание (1/0/1)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</si>
  <si>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(30/0/5)</t>
  </si>
  <si>
    <t>0005.0000.0000.0000, Жилищно-коммунальная сфера/0005.0005.0000.0000, Жилище/0005.0005.0053.0000, Общие положения жилищного законодательства/0005.0005.0054.1119, Вопросы частного домовладения (1/0/1)</t>
  </si>
  <si>
    <t>0005.0000.0000.0000, Жилищно-коммунальная сфера/0005.0005.0000.0000, Жилище/0005.0005.0056.0000, Коммунальное хозяйство/0005.0005.0056.1153, Перебои в электроснабжении (2/0/1)</t>
  </si>
  <si>
    <t>Нет значения (99/0/33)</t>
  </si>
  <si>
    <t>0002.0013.0139.0336, Культурно-досуговая деятельность обучающихся (4/0/0)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</si>
  <si>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(4/0/1)</t>
  </si>
  <si>
    <t>0003.0009.0099.0733, Транспортное обслуживание населения, пассажирские перевозки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</si>
  <si>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архитектура/0003.0009.0097.0699, Благоустройство и ремонт подъездных дорог, в том числе тротуаров (3/0/0)</t>
  </si>
  <si>
    <t>0003.0011.0122.0841, СМС-оповещение о возможных чрезвычайных ситуациях природного и техногенного характера (2/0/0)</t>
  </si>
  <si>
    <t>0001.0002.0027.0137, Рассмотрение в административном порядке принятого по обращению решения или действия (бездействие) при рассмотрении обращения (2/0/0)</t>
  </si>
  <si>
    <t>0001.0000.0000.0000, Государство, общество, политика/0001.0001.0000.0000, Конституционный строй/0001.0001.0015.0000, Местное самоуправление/0001.0001.0015.0042, Деятельность исполнительно-распорядительных органов местного самоуправления и его руководителей (3/0/2)</t>
  </si>
  <si>
    <t>0003.0009.0099.0733.0061, автомобильный транспорт (1/0/0)</t>
  </si>
  <si>
    <t>0002.0007.0074.0315, Социальная защита пострадавших от стихийных бедствий, чрезвычайных происшествий, терактов и пожаров (5/0/1)</t>
  </si>
  <si>
    <t>0004.0018.0171.1081, Рассмотрение в судебном порядке решений или действий (бездействия) государственных органов, органов местного самоуправления и должностных лиц (1/0/1)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</si>
  <si>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(13/0/2)</t>
  </si>
  <si>
    <t>0003.0000.0000.0000, Экономика/0003.0011.0000.0000, Природные ресурсы и охрана окружающей природной среды/0003.0011.0127.0000, Охрана и использование животного мира (за исключением международного сотрудничества)/0003.0011.0127.0866, Отлов животных (2/0/2)</t>
  </si>
  <si>
    <t>0005.0000.0000.0000, Жилищно-коммунальная сфера/0005.0005.0000.0000, Жилище/0005.0005.0056.0000, Коммунальное хозяйство/0005.0005.0056.1161, Несанкционированная свалка мусора, биоотходы (4/0/0)</t>
  </si>
  <si>
    <t>0000.0000.0000.0698, Организация условий и мест для детского отдыха и досуга (детских и спортивных площадок) (2/0/0)</t>
  </si>
  <si>
    <t>0005.0005.0055.1127, Постановка на учет в органе местного самоуправления и восстановление в очереди на получение жилья граждан, нуждающихся в жилых помещениях (1/0/1)</t>
  </si>
  <si>
    <t>0000.0010.0114.0000, Гуманитарная и техническая помощь в сфере внешнеэкономической деятельности (1/0/0)</t>
  </si>
  <si>
    <t>0005.0005.0056.1147, Коммунально-бытовое хозяйство и предоставление услуг в условиях рынка (1/0/0)</t>
  </si>
  <si>
    <t>0005.0000.0000.0000, Жилищно-коммунальная сфера/0005.0005.0000.0000, Жилище/0005.0005.0056.0000, Коммунальное хозяйство/0005.0005.0056.1160, Обращение с твердыми коммунальными отходами, 0003.0009.0097.0689, Комплексное благоустройство (1/0/0)</t>
  </si>
  <si>
    <t>0004.0015.0148.0896, Гражданская оборона, территориальная оборона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</si>
  <si>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</si>
  <si>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0000.0000.0000.0312,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др.), 0003.0000.0000.0000, Экономика/0003.0008.0000.0000, Финансы/0003.0009.0000.0000, Хозяйственная деятельность/0003.0009.0097.0000, Градостроительство и архитектура/0003.0009.0097.0689, Комплексное благоустройство (1/0/0)</t>
  </si>
  <si>
    <t>0003.0009.0097.0689, Комплексное благоустройство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</si>
  <si>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 (1/0/1)</t>
  </si>
  <si>
    <t>0002.0000.0000.0000, Социальная сфера/0002.0004.0000.0000, Семья/0002.0004.0051.0000, Охрана семьи, материнства, отцовства и детства/0002.0004.0051.0240, Выплата пособий и компенсаций на ребенка (1/1/0)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</si>
  <si>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архитектура/0003.0009.0097.0689, Комплексное благоустройство (3/0/1)</t>
  </si>
  <si>
    <t>0003.0012.0136.0884, Отношения средств массовой информации с гражданами и организациями (1/0/1)</t>
  </si>
  <si>
    <t>0003.0009.0100.0751, Оказание услуг по передаче данных и предоставлению доступа к информационно-телекоммуникационной сети "Интернет", 0004.0015.0148.0896, Гражданская оборона, территориальная оборона (1/0/0)</t>
  </si>
  <si>
    <t>0003.0009.0100.0751, Оказание услуг по передаче данных и предоставлению доступа к информационно-телекоммуникационной сети "Интернет", 0005.0005.0056.1153, Перебои в электроснабжении, 0003.0009.0099.0733, Транспортное обслуживание населения, пассажирские перевозки, 0003.0009.0102.0770, Торговля товарами, купля-продажа товаров, осуществление торговой деятельности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</si>
  <si>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архитектура/0003.0009.0097.0694, Уборка снега, опавших листьев, мусора и посторонних предметов (1/0/0)</t>
  </si>
  <si>
    <t>0003.0000.0000.0000, Экономика/0003.0008.0000.0000, Финансы/0003.0009.0000.0000, Хозяйственная деятельность/0003.0009.0098.0000, Сельское хозяйство/0003.0009.0098.0728, Ненадлежащее содержание домашних животных (1/0/1)</t>
  </si>
  <si>
    <t>0005.0000.0000.0000, Жилищно-коммунальная сфера/0005.0005.0000.0000, Жилище/0005.0005.0056.0000, Коммунальное хозяйство/0005.0005.0056.1154, Перебои в водоснабжении (2/0/1)</t>
  </si>
  <si>
    <t>0003.0000.0000.0000, Экономика/0003.0008.0000.0000, Финансы/0003.0009.0000.0000, Хозяйственная деятельность/0003.0009.0100.0000, Связь/0003.0009.0100.0761, Развитие цифрового вещания (1/0/1)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</si>
  <si>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(3/0/2)</t>
  </si>
  <si>
    <t>0005.0005.0056.1154, Перебои в водоснабжении (1/0/0)</t>
  </si>
  <si>
    <t>0001.0002.0023.0064, Деятельность органов исполнительной власти субъекта Российской Федерации. Принимаемые решения (2/0/1)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</si>
  <si>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страховании/0002.0007.0074.0315, Социальная защита пострадавших от стихийных бедствий, чрезвычайных происшествий, терактов и пожаров (1/0/0)</t>
  </si>
  <si>
    <t>0005.0005.0056.1153, Перебои в электроснабжении (3/0/1)</t>
  </si>
  <si>
    <t>0004.0015.0155.0932, Поступление на военную службу по контракту, заключение контракта (2/0/0)</t>
  </si>
  <si>
    <t>0001.0001.0015.0042, Деятельность исполнительно-распорядительных органов местного самоуправления и его руководителей, 0003.0009.0099.0743, Борьба с аварийностью. Безопасность дорожного движения (1/0/1)</t>
  </si>
  <si>
    <t>0003.0009.0097.0690, Уличное освещение (1/0/0)</t>
  </si>
  <si>
    <t>0000.0000.0000.0285, Компенсационные выплаты за утраченное имущество, за ущерб от стихийных бедствий, в том числе жилье (1/0/0)</t>
  </si>
  <si>
    <t>0001.0002.0027.0150, Благодарности, пожелания, приглашения, поздравления высшим должностным лицам субъекта Российской Федерации (руководителям высших исполнительных органов государственной власти субъектов Российской Федерации), их заместителям, руководителям исполнительных органов государственной власти субъектов Российской Федерации, их заместителям (1/0/0)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</si>
  <si>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</si>
  <si>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др.), 0002.0014.0143.0389, Работа медицинских учреждений и их сотрудников (1/0/0)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</si>
  <si>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(1/0/0)</t>
  </si>
  <si>
    <t>0000.0000.0000.0288, Просьбы об оказании финансовой помощи (1/0/0)</t>
  </si>
  <si>
    <t>0005.0000.0000.0000, Жилищно-коммунальная сфера/0005.0005.0000.0000, Жилище/0005.0005.0056.0000, Коммунальное хозяйство/0005.0005.0056.1159, Подключение индивидуальных жилых домов к централизованным сетям водо-, тепло - газо-, электроснабжения и водоотведения (1/0/0)</t>
  </si>
  <si>
    <t>0001.0002.0027.0152, Благодарности, приглашения, поздравления органу местного самоуправления (1/0/0)</t>
  </si>
  <si>
    <t>Количество обращений, поступивших в администрацию Шебекинского  городского округа за июнь  2024 года</t>
  </si>
  <si>
    <t>Количество обращений, поступивших в администрацию Шебекинского городского округа  за июнь 2024 года с распределением по поселениям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</si>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</sst>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10" fontId="12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G18" sqref="G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4" t="s">
        <v>94</v>
      </c>
      <c r="B1" s="44"/>
      <c r="C1" s="44"/>
    </row>
    <row r="2" spans="1:3" ht="23.25" customHeight="1" thickBot="1" x14ac:dyDescent="0.3">
      <c r="A2" s="44"/>
      <c r="B2" s="44"/>
      <c r="C2" s="4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6" t="s">
        <v>14</v>
      </c>
      <c r="B6" s="47"/>
      <c r="C6" s="16">
        <v>263</v>
      </c>
    </row>
    <row r="7" spans="1:3" s="1" customFormat="1" ht="15" customHeight="1" thickTop="1" thickBot="1" x14ac:dyDescent="0.35">
      <c r="A7" s="48" t="s">
        <v>22</v>
      </c>
      <c r="B7" s="10" t="s">
        <v>7</v>
      </c>
      <c r="C7" s="16">
        <v>263</v>
      </c>
    </row>
    <row r="8" spans="1:3" s="1" customFormat="1" ht="15" customHeight="1" thickTop="1" thickBot="1" x14ac:dyDescent="0.35">
      <c r="A8" s="49"/>
      <c r="B8" s="11" t="s">
        <v>8</v>
      </c>
      <c r="C8" s="16">
        <v>60</v>
      </c>
    </row>
    <row r="9" spans="1:3" s="1" customFormat="1" ht="33" customHeight="1" thickTop="1" thickBot="1" x14ac:dyDescent="0.35">
      <c r="A9" s="49"/>
      <c r="B9" s="11" t="s">
        <v>9</v>
      </c>
      <c r="C9" s="16">
        <v>102</v>
      </c>
    </row>
    <row r="10" spans="1:3" s="1" customFormat="1" ht="15" customHeight="1" thickTop="1" thickBot="1" x14ac:dyDescent="0.35">
      <c r="A10" s="49"/>
      <c r="B10" s="11" t="s">
        <v>10</v>
      </c>
      <c r="C10" s="16">
        <v>101</v>
      </c>
    </row>
    <row r="11" spans="1:3" s="1" customFormat="1" ht="20.25" thickTop="1" thickBot="1" x14ac:dyDescent="0.35">
      <c r="A11" s="49"/>
      <c r="B11" s="12" t="s">
        <v>11</v>
      </c>
      <c r="C11" s="16">
        <v>245</v>
      </c>
    </row>
    <row r="12" spans="1:3" s="1" customFormat="1" ht="20.25" thickTop="1" thickBot="1" x14ac:dyDescent="0.35">
      <c r="A12" s="49"/>
      <c r="B12" s="12" t="s">
        <v>12</v>
      </c>
      <c r="C12" s="16">
        <v>18</v>
      </c>
    </row>
    <row r="13" spans="1:3" s="1" customFormat="1" ht="20.25" thickTop="1" thickBot="1" x14ac:dyDescent="0.35">
      <c r="A13" s="49"/>
      <c r="B13" s="12" t="s">
        <v>13</v>
      </c>
      <c r="C13" s="16">
        <v>0</v>
      </c>
    </row>
    <row r="14" spans="1:3" s="2" customFormat="1" ht="20.25" thickTop="1" thickBot="1" x14ac:dyDescent="0.35">
      <c r="A14" s="49"/>
      <c r="B14" s="13" t="s">
        <v>5</v>
      </c>
      <c r="C14" s="16">
        <v>176</v>
      </c>
    </row>
    <row r="15" spans="1:3" s="1" customFormat="1" ht="20.25" thickTop="1" thickBot="1" x14ac:dyDescent="0.35">
      <c r="A15" s="49"/>
      <c r="B15" s="13" t="s">
        <v>6</v>
      </c>
      <c r="C15" s="16">
        <v>87</v>
      </c>
    </row>
    <row r="16" spans="1:3" s="1" customFormat="1" ht="20.25" thickTop="1" thickBot="1" x14ac:dyDescent="0.35">
      <c r="A16" s="49"/>
      <c r="B16" s="14" t="s">
        <v>21</v>
      </c>
      <c r="C16" s="16">
        <v>0</v>
      </c>
    </row>
    <row r="17" spans="1:3" s="1" customFormat="1" ht="41.25" customHeight="1" thickTop="1" thickBot="1" x14ac:dyDescent="0.35">
      <c r="A17" s="50"/>
      <c r="B17" s="15" t="s">
        <v>23</v>
      </c>
      <c r="C17" s="18">
        <v>0</v>
      </c>
    </row>
    <row r="18" spans="1:3" s="1" customFormat="1" ht="28.5" customHeight="1" thickTop="1" thickBot="1" x14ac:dyDescent="0.35">
      <c r="A18" s="45" t="s">
        <v>31</v>
      </c>
      <c r="B18" s="17" t="s">
        <v>1</v>
      </c>
      <c r="C18" s="16">
        <v>6</v>
      </c>
    </row>
    <row r="19" spans="1:3" s="1" customFormat="1" ht="20.25" customHeight="1" thickTop="1" thickBot="1" x14ac:dyDescent="0.35">
      <c r="A19" s="45"/>
      <c r="B19" s="14" t="s">
        <v>2</v>
      </c>
      <c r="C19" s="16">
        <v>5</v>
      </c>
    </row>
    <row r="20" spans="1:3" s="1" customFormat="1" ht="24" customHeight="1" thickTop="1" thickBot="1" x14ac:dyDescent="0.35">
      <c r="A20" s="45"/>
      <c r="B20" s="14" t="s">
        <v>3</v>
      </c>
      <c r="C20" s="16">
        <v>27</v>
      </c>
    </row>
    <row r="21" spans="1:3" s="1" customFormat="1" ht="57" customHeight="1" thickTop="1" thickBot="1" x14ac:dyDescent="0.35">
      <c r="A21" s="45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0" sqref="B20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4" t="s">
        <v>95</v>
      </c>
      <c r="B1" s="44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1" t="s">
        <v>24</v>
      </c>
      <c r="B3" s="19">
        <v>64</v>
      </c>
    </row>
    <row r="4" spans="1:2" ht="37.5" customHeight="1" x14ac:dyDescent="0.3">
      <c r="A4" s="20" t="s">
        <v>28</v>
      </c>
      <c r="B4" s="19">
        <v>2</v>
      </c>
    </row>
    <row r="5" spans="1:2" ht="37.5" customHeight="1" x14ac:dyDescent="0.3">
      <c r="A5" s="20" t="s">
        <v>34</v>
      </c>
      <c r="B5" s="19">
        <v>3</v>
      </c>
    </row>
    <row r="6" spans="1:2" ht="37.5" customHeight="1" x14ac:dyDescent="0.3">
      <c r="A6" s="20" t="s">
        <v>33</v>
      </c>
      <c r="B6" s="19">
        <v>7</v>
      </c>
    </row>
    <row r="7" spans="1:2" ht="37.5" customHeight="1" x14ac:dyDescent="0.3">
      <c r="A7" s="20" t="s">
        <v>96</v>
      </c>
      <c r="B7" s="19">
        <v>1</v>
      </c>
    </row>
    <row r="8" spans="1:2" ht="37.5" customHeight="1" x14ac:dyDescent="0.3">
      <c r="A8" s="20" t="s">
        <v>32</v>
      </c>
      <c r="B8" s="19">
        <v>11</v>
      </c>
    </row>
    <row r="9" spans="1:2" ht="36.75" customHeight="1" x14ac:dyDescent="0.3">
      <c r="A9" s="20" t="s">
        <v>26</v>
      </c>
      <c r="B9" s="19">
        <v>175</v>
      </c>
    </row>
    <row r="10" spans="1:2" ht="38.25" customHeight="1" x14ac:dyDescent="0.3">
      <c r="A10" s="20" t="s">
        <v>15</v>
      </c>
      <c r="B10" s="19">
        <v>263</v>
      </c>
    </row>
    <row r="11" spans="1:2" ht="18.75" x14ac:dyDescent="0.3">
      <c r="A11" s="20"/>
      <c r="B11" s="1"/>
    </row>
    <row r="12" spans="1:2" ht="18.75" x14ac:dyDescent="0.3">
      <c r="A12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zoomScaleNormal="100" workbookViewId="0">
      <selection activeCell="BH9" sqref="BH9"/>
    </sheetView>
  </sheetViews>
  <sheetFormatPr defaultRowHeight="15" x14ac:dyDescent="0.25"/>
  <cols>
    <col min="1" max="1" width="17.85546875" customWidth="1"/>
    <col min="2" max="2" width="6.28515625" customWidth="1"/>
    <col min="3" max="3" width="12.85546875" customWidth="1"/>
    <col min="4" max="4" width="8.7109375" customWidth="1"/>
    <col min="5" max="5" width="15.5703125" customWidth="1"/>
    <col min="6" max="6" width="7.28515625" customWidth="1"/>
    <col min="7" max="7" width="11.7109375" customWidth="1"/>
    <col min="8" max="8" width="13.140625" customWidth="1"/>
    <col min="9" max="9" width="16.140625" customWidth="1"/>
    <col min="10" max="10" width="9" customWidth="1"/>
    <col min="11" max="11" width="14.7109375" customWidth="1"/>
    <col min="12" max="12" width="6" customWidth="1"/>
    <col min="13" max="13" width="9.5703125" customWidth="1"/>
    <col min="14" max="14" width="8.5703125" customWidth="1"/>
    <col min="15" max="15" width="14.140625" customWidth="1"/>
    <col min="16" max="16" width="9.5703125" customWidth="1"/>
    <col min="17" max="17" width="7.28515625" customWidth="1"/>
    <col min="18" max="18" width="9" customWidth="1"/>
    <col min="19" max="19" width="16.28515625" customWidth="1"/>
    <col min="20" max="20" width="10.7109375" customWidth="1"/>
    <col min="21" max="21" width="8.7109375" customWidth="1"/>
    <col min="22" max="22" width="9.85546875" customWidth="1"/>
    <col min="23" max="23" width="6.140625" customWidth="1"/>
    <col min="24" max="24" width="7.140625" customWidth="1"/>
    <col min="25" max="25" width="6.28515625" customWidth="1"/>
    <col min="26" max="26" width="10.140625" customWidth="1"/>
    <col min="27" max="27" width="8.140625" customWidth="1"/>
    <col min="28" max="28" width="9.42578125" customWidth="1"/>
    <col min="29" max="29" width="12.85546875" customWidth="1"/>
    <col min="30" max="30" width="12.28515625" customWidth="1"/>
    <col min="31" max="31" width="7.7109375" customWidth="1"/>
    <col min="32" max="32" width="9.42578125" customWidth="1"/>
    <col min="33" max="33" width="14.140625" customWidth="1"/>
    <col min="34" max="34" width="11.5703125" customWidth="1"/>
    <col min="35" max="35" width="10" customWidth="1"/>
    <col min="36" max="36" width="8.7109375" customWidth="1"/>
    <col min="37" max="37" width="9.7109375" customWidth="1"/>
    <col min="38" max="38" width="12.42578125" customWidth="1"/>
    <col min="39" max="39" width="9.7109375" customWidth="1"/>
    <col min="40" max="40" width="10.5703125" customWidth="1"/>
    <col min="41" max="41" width="18.28515625" customWidth="1"/>
    <col min="42" max="42" width="7.140625" customWidth="1"/>
    <col min="43" max="43" width="7.5703125" customWidth="1"/>
    <col min="44" max="44" width="10.42578125" customWidth="1"/>
    <col min="45" max="45" width="9.42578125" customWidth="1"/>
    <col min="46" max="46" width="7.5703125" customWidth="1"/>
    <col min="47" max="47" width="12.140625" customWidth="1"/>
    <col min="48" max="48" width="21.85546875" customWidth="1"/>
    <col min="49" max="49" width="20.7109375" customWidth="1"/>
    <col min="50" max="50" width="5.85546875" customWidth="1"/>
    <col min="51" max="51" width="13" customWidth="1"/>
    <col min="52" max="52" width="17.7109375" customWidth="1"/>
    <col min="53" max="53" width="11.140625" customWidth="1"/>
    <col min="54" max="54" width="11.42578125" customWidth="1"/>
    <col min="55" max="55" width="5.85546875" customWidth="1"/>
    <col min="56" max="56" width="6.85546875" customWidth="1"/>
    <col min="57" max="58" width="12.5703125" customWidth="1"/>
    <col min="59" max="59" width="8.140625" customWidth="1"/>
    <col min="60" max="60" width="8.5703125" customWidth="1"/>
    <col min="61" max="61" width="31.28515625" customWidth="1"/>
  </cols>
  <sheetData>
    <row r="1" spans="1:61" s="1" customFormat="1" ht="36.75" customHeight="1" x14ac:dyDescent="0.3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</row>
    <row r="2" spans="1:61" s="1" customFormat="1" ht="18.75" x14ac:dyDescent="0.3"/>
    <row r="3" spans="1:61" s="4" customFormat="1" ht="18.75" x14ac:dyDescent="0.3"/>
    <row r="4" spans="1:61" s="6" customFormat="1" ht="20.25" customHeight="1" x14ac:dyDescent="0.3">
      <c r="A4" s="5"/>
      <c r="B4" s="5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1" t="s">
        <v>18</v>
      </c>
    </row>
    <row r="5" spans="1:61" s="6" customFormat="1" ht="60" customHeight="1" x14ac:dyDescent="0.3">
      <c r="A5" s="5"/>
      <c r="B5" s="60" t="s">
        <v>30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59" t="s">
        <v>27</v>
      </c>
      <c r="N5" s="62"/>
      <c r="O5" s="62"/>
      <c r="P5" s="62"/>
      <c r="Q5" s="62"/>
      <c r="R5" s="62"/>
      <c r="S5" s="62"/>
      <c r="T5" s="62"/>
      <c r="U5" s="62"/>
      <c r="V5" s="55" t="s">
        <v>25</v>
      </c>
      <c r="W5" s="55"/>
      <c r="X5" s="55"/>
      <c r="Y5" s="55"/>
      <c r="Z5" s="55"/>
      <c r="AA5" s="55"/>
      <c r="AB5" s="55"/>
      <c r="AC5" s="58" t="s">
        <v>29</v>
      </c>
      <c r="AD5" s="58"/>
      <c r="AE5" s="58"/>
      <c r="AF5" s="58"/>
      <c r="AG5" s="58"/>
      <c r="AH5" s="58"/>
      <c r="AI5" s="58"/>
      <c r="AJ5" s="59" t="s">
        <v>16</v>
      </c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2"/>
    </row>
    <row r="6" spans="1:61" s="8" customFormat="1" ht="18.75" x14ac:dyDescent="0.3">
      <c r="A6" s="7"/>
      <c r="B6" s="7"/>
      <c r="C6" s="54" t="s">
        <v>17</v>
      </c>
      <c r="D6" s="54"/>
      <c r="E6" s="54"/>
      <c r="F6" s="54"/>
      <c r="G6" s="54"/>
      <c r="H6" s="54"/>
      <c r="I6" s="54"/>
      <c r="J6" s="54"/>
      <c r="K6" s="54"/>
      <c r="L6" s="54"/>
      <c r="M6" s="24"/>
      <c r="N6" s="24"/>
      <c r="O6" s="24"/>
      <c r="P6" s="24"/>
      <c r="Q6" s="30"/>
      <c r="R6" s="30"/>
      <c r="S6" s="35"/>
      <c r="T6" s="38"/>
      <c r="U6" s="30"/>
      <c r="V6" s="56" t="s">
        <v>17</v>
      </c>
      <c r="W6" s="57"/>
      <c r="X6" s="57"/>
      <c r="Y6" s="57"/>
      <c r="Z6" s="57"/>
      <c r="AA6" s="57"/>
      <c r="AB6" s="57"/>
      <c r="AC6" s="54"/>
      <c r="AD6" s="54"/>
      <c r="AE6" s="54"/>
      <c r="AF6" s="54"/>
      <c r="AG6" s="54"/>
      <c r="AH6" s="54"/>
      <c r="AI6" s="54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31"/>
      <c r="AU6" s="34"/>
      <c r="AV6" s="37"/>
      <c r="AW6" s="37"/>
      <c r="AX6" s="37"/>
      <c r="AY6" s="37"/>
      <c r="AZ6" s="37"/>
      <c r="BA6" s="42"/>
      <c r="BB6" s="42"/>
      <c r="BC6" s="42"/>
      <c r="BD6" s="43"/>
      <c r="BE6" s="43"/>
      <c r="BF6" s="43"/>
      <c r="BG6" s="33"/>
      <c r="BH6" s="32"/>
      <c r="BI6" s="52"/>
    </row>
    <row r="7" spans="1:61" s="8" customFormat="1" ht="409.5" customHeight="1" x14ac:dyDescent="0.3">
      <c r="A7" s="7"/>
      <c r="B7" s="25" t="s">
        <v>46</v>
      </c>
      <c r="C7" s="26" t="s">
        <v>47</v>
      </c>
      <c r="D7" s="26" t="s">
        <v>54</v>
      </c>
      <c r="E7" s="26" t="s">
        <v>56</v>
      </c>
      <c r="F7" s="26" t="s">
        <v>59</v>
      </c>
      <c r="G7" s="26" t="s">
        <v>69</v>
      </c>
      <c r="H7" s="39" t="s">
        <v>78</v>
      </c>
      <c r="I7" s="26" t="s">
        <v>81</v>
      </c>
      <c r="J7" s="25" t="s">
        <v>86</v>
      </c>
      <c r="K7" s="26" t="s">
        <v>89</v>
      </c>
      <c r="L7" s="26" t="s">
        <v>91</v>
      </c>
      <c r="M7" s="26" t="s">
        <v>37</v>
      </c>
      <c r="N7" s="26" t="s">
        <v>51</v>
      </c>
      <c r="O7" s="26" t="s">
        <v>52</v>
      </c>
      <c r="P7" s="26" t="s">
        <v>55</v>
      </c>
      <c r="Q7" s="26" t="s">
        <v>71</v>
      </c>
      <c r="R7" s="26" t="s">
        <v>80</v>
      </c>
      <c r="S7" s="26" t="s">
        <v>87</v>
      </c>
      <c r="T7" s="26" t="s">
        <v>90</v>
      </c>
      <c r="U7" s="26" t="s">
        <v>93</v>
      </c>
      <c r="V7" s="29" t="s">
        <v>41</v>
      </c>
      <c r="W7" s="26" t="s">
        <v>38</v>
      </c>
      <c r="X7" s="26" t="s">
        <v>50</v>
      </c>
      <c r="Y7" s="26" t="s">
        <v>64</v>
      </c>
      <c r="Z7" s="26" t="s">
        <v>72</v>
      </c>
      <c r="AA7" s="26" t="s">
        <v>83</v>
      </c>
      <c r="AB7" s="26" t="s">
        <v>84</v>
      </c>
      <c r="AC7" s="26" t="s">
        <v>49</v>
      </c>
      <c r="AD7" s="26" t="s">
        <v>57</v>
      </c>
      <c r="AE7" s="26" t="s">
        <v>61</v>
      </c>
      <c r="AF7" s="26" t="s">
        <v>70</v>
      </c>
      <c r="AG7" s="26" t="s">
        <v>74</v>
      </c>
      <c r="AH7" s="26" t="s">
        <v>75</v>
      </c>
      <c r="AI7" s="26" t="s">
        <v>77</v>
      </c>
      <c r="AJ7" s="26" t="s">
        <v>39</v>
      </c>
      <c r="AK7" s="26" t="s">
        <v>40</v>
      </c>
      <c r="AL7" s="26" t="s">
        <v>42</v>
      </c>
      <c r="AM7" s="26" t="s">
        <v>43</v>
      </c>
      <c r="AN7" s="26" t="s">
        <v>44</v>
      </c>
      <c r="AO7" s="25" t="s">
        <v>35</v>
      </c>
      <c r="AP7" s="26" t="s">
        <v>48</v>
      </c>
      <c r="AQ7" s="25" t="s">
        <v>53</v>
      </c>
      <c r="AR7" s="26" t="s">
        <v>58</v>
      </c>
      <c r="AS7" s="26" t="s">
        <v>60</v>
      </c>
      <c r="AT7" s="26" t="s">
        <v>62</v>
      </c>
      <c r="AU7" s="26" t="s">
        <v>63</v>
      </c>
      <c r="AV7" s="26" t="s">
        <v>65</v>
      </c>
      <c r="AW7" s="26" t="s">
        <v>66</v>
      </c>
      <c r="AX7" s="26" t="s">
        <v>67</v>
      </c>
      <c r="AY7" s="26" t="s">
        <v>68</v>
      </c>
      <c r="AZ7" s="26" t="s">
        <v>73</v>
      </c>
      <c r="BA7" s="26" t="s">
        <v>36</v>
      </c>
      <c r="BB7" s="26" t="s">
        <v>76</v>
      </c>
      <c r="BC7" s="26" t="s">
        <v>79</v>
      </c>
      <c r="BD7" s="26" t="s">
        <v>85</v>
      </c>
      <c r="BE7" s="26" t="s">
        <v>88</v>
      </c>
      <c r="BF7" s="26" t="s">
        <v>92</v>
      </c>
      <c r="BG7" s="26" t="s">
        <v>82</v>
      </c>
      <c r="BH7" s="26" t="s">
        <v>45</v>
      </c>
      <c r="BI7" s="22"/>
    </row>
    <row r="8" spans="1:61" s="8" customFormat="1" ht="37.5" x14ac:dyDescent="0.3">
      <c r="A8" s="9" t="s">
        <v>19</v>
      </c>
      <c r="B8" s="27">
        <v>4</v>
      </c>
      <c r="C8" s="5">
        <v>4</v>
      </c>
      <c r="D8" s="5">
        <v>5</v>
      </c>
      <c r="E8" s="5">
        <v>13</v>
      </c>
      <c r="F8" s="5">
        <v>2</v>
      </c>
      <c r="G8" s="5">
        <v>1</v>
      </c>
      <c r="H8" s="5">
        <v>3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2</v>
      </c>
      <c r="O8" s="5">
        <v>3</v>
      </c>
      <c r="P8" s="5">
        <v>1</v>
      </c>
      <c r="Q8" s="5">
        <v>1</v>
      </c>
      <c r="R8" s="5">
        <v>2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2</v>
      </c>
      <c r="Y8" s="5">
        <v>1</v>
      </c>
      <c r="Z8" s="5">
        <v>1</v>
      </c>
      <c r="AA8" s="5">
        <v>2</v>
      </c>
      <c r="AB8" s="5">
        <v>1</v>
      </c>
      <c r="AC8" s="5">
        <v>3</v>
      </c>
      <c r="AD8" s="5">
        <v>2</v>
      </c>
      <c r="AE8" s="5">
        <v>1</v>
      </c>
      <c r="AF8" s="5">
        <v>3</v>
      </c>
      <c r="AG8" s="5">
        <v>1</v>
      </c>
      <c r="AH8" s="5">
        <v>1</v>
      </c>
      <c r="AI8" s="5">
        <v>1</v>
      </c>
      <c r="AJ8" s="5">
        <v>34</v>
      </c>
      <c r="AK8" s="5">
        <v>1</v>
      </c>
      <c r="AL8" s="5">
        <v>30</v>
      </c>
      <c r="AM8" s="5">
        <v>1</v>
      </c>
      <c r="AN8" s="5">
        <v>2</v>
      </c>
      <c r="AO8" s="5">
        <v>1</v>
      </c>
      <c r="AP8" s="5">
        <v>1</v>
      </c>
      <c r="AQ8" s="5">
        <v>1</v>
      </c>
      <c r="AR8" s="5">
        <v>4</v>
      </c>
      <c r="AS8" s="5">
        <v>1</v>
      </c>
      <c r="AT8" s="5">
        <v>1</v>
      </c>
      <c r="AU8" s="5">
        <v>1</v>
      </c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2</v>
      </c>
      <c r="BB8" s="5">
        <v>2</v>
      </c>
      <c r="BC8" s="5">
        <v>1</v>
      </c>
      <c r="BD8" s="5">
        <v>1</v>
      </c>
      <c r="BE8" s="5">
        <v>1</v>
      </c>
      <c r="BF8" s="5">
        <v>1</v>
      </c>
      <c r="BG8" s="5">
        <v>3</v>
      </c>
      <c r="BH8" s="5">
        <v>99</v>
      </c>
      <c r="BI8" s="28">
        <f>SUM(B8:BH8)</f>
        <v>263</v>
      </c>
    </row>
    <row r="9" spans="1:61" s="8" customFormat="1" ht="131.25" x14ac:dyDescent="0.3">
      <c r="A9" s="36" t="s">
        <v>20</v>
      </c>
      <c r="B9" s="40">
        <f>B8/BI8*100%</f>
        <v>1.5209125475285171E-2</v>
      </c>
      <c r="C9" s="40">
        <f>C8/BI8*100%</f>
        <v>1.5209125475285171E-2</v>
      </c>
      <c r="D9" s="40">
        <f>D8/BI8*100%</f>
        <v>1.9011406844106463E-2</v>
      </c>
      <c r="E9" s="40">
        <f>E8/BI8*100%</f>
        <v>4.9429657794676805E-2</v>
      </c>
      <c r="F9" s="40">
        <f>F8/BI8*100%</f>
        <v>7.6045627376425855E-3</v>
      </c>
      <c r="G9" s="40">
        <f>G8/BI8*100%</f>
        <v>3.8022813688212928E-3</v>
      </c>
      <c r="H9" s="40">
        <f>H8/BI8*100%</f>
        <v>1.1406844106463879E-2</v>
      </c>
      <c r="I9" s="40">
        <f>I8/BI8*100%</f>
        <v>3.8022813688212928E-3</v>
      </c>
      <c r="J9" s="40">
        <f>J8/BI8*100%</f>
        <v>3.8022813688212928E-3</v>
      </c>
      <c r="K9" s="40">
        <f>K8/BI8*100%</f>
        <v>3.8022813688212928E-3</v>
      </c>
      <c r="L9" s="40">
        <f>L8/BI8*100%</f>
        <v>3.8022813688212928E-3</v>
      </c>
      <c r="M9" s="40">
        <f>M8/BI8*100%</f>
        <v>3.8022813688212928E-3</v>
      </c>
      <c r="N9" s="40">
        <f>N8/BI8*100%</f>
        <v>7.6045627376425855E-3</v>
      </c>
      <c r="O9" s="40">
        <f>O8/BI8*100%</f>
        <v>1.1406844106463879E-2</v>
      </c>
      <c r="P9" s="40">
        <f>P8/BI8*100%</f>
        <v>3.8022813688212928E-3</v>
      </c>
      <c r="Q9" s="40">
        <f>Q8/BI8*100%</f>
        <v>3.8022813688212928E-3</v>
      </c>
      <c r="R9" s="40">
        <f>R8/BI8*100%</f>
        <v>7.6045627376425855E-3</v>
      </c>
      <c r="S9" s="40">
        <f>S8/BI8*100%</f>
        <v>3.8022813688212928E-3</v>
      </c>
      <c r="T9" s="40">
        <f>T8/BI8*100%</f>
        <v>3.8022813688212928E-3</v>
      </c>
      <c r="U9" s="40">
        <f>U8/BI8*100%</f>
        <v>3.8022813688212928E-3</v>
      </c>
      <c r="V9" s="40">
        <f>V8/BI8*100%</f>
        <v>3.8022813688212928E-3</v>
      </c>
      <c r="W9" s="40">
        <f>W8/BI8*100%</f>
        <v>3.8022813688212928E-3</v>
      </c>
      <c r="X9" s="40">
        <f>X8/BI8*100%</f>
        <v>7.6045627376425855E-3</v>
      </c>
      <c r="Y9" s="40">
        <f>Y8/BI8*100%</f>
        <v>3.8022813688212928E-3</v>
      </c>
      <c r="Z9" s="40">
        <f>Z8/BI8*100%</f>
        <v>3.8022813688212928E-3</v>
      </c>
      <c r="AA9" s="40">
        <f>AA8/BI8*100%</f>
        <v>7.6045627376425855E-3</v>
      </c>
      <c r="AB9" s="40">
        <f>AB8/BI8*100%</f>
        <v>3.8022813688212928E-3</v>
      </c>
      <c r="AC9" s="40">
        <f>AC8/BI8*100%</f>
        <v>1.1406844106463879E-2</v>
      </c>
      <c r="AD9" s="40">
        <f>AD8/BI8*100%</f>
        <v>7.6045627376425855E-3</v>
      </c>
      <c r="AE9" s="40">
        <f>AE8/BI8*100%</f>
        <v>3.8022813688212928E-3</v>
      </c>
      <c r="AF9" s="40">
        <f>AF8/BI8*100%</f>
        <v>1.1406844106463879E-2</v>
      </c>
      <c r="AG9" s="40">
        <f>AG8/BI8*100%</f>
        <v>3.8022813688212928E-3</v>
      </c>
      <c r="AH9" s="40">
        <f>AH8/BI8*100%</f>
        <v>3.8022813688212928E-3</v>
      </c>
      <c r="AI9" s="40">
        <f>AI8/BI8*100%</f>
        <v>3.8022813688212928E-3</v>
      </c>
      <c r="AJ9" s="40">
        <f>AJ8/BI8*100%</f>
        <v>0.12927756653992395</v>
      </c>
      <c r="AK9" s="40">
        <f>AK8/BI8*100%</f>
        <v>3.8022813688212928E-3</v>
      </c>
      <c r="AL9" s="40">
        <f>AL8/BI8*100%</f>
        <v>0.11406844106463879</v>
      </c>
      <c r="AM9" s="40">
        <f>AM8/BI8*100%</f>
        <v>3.8022813688212928E-3</v>
      </c>
      <c r="AN9" s="40">
        <f>AN8/BI8*100%</f>
        <v>7.6045627376425855E-3</v>
      </c>
      <c r="AO9" s="40">
        <f>AO8/BI8*100%</f>
        <v>3.8022813688212928E-3</v>
      </c>
      <c r="AP9" s="40">
        <f>AP8/BI8*100%</f>
        <v>3.8022813688212928E-3</v>
      </c>
      <c r="AQ9" s="40">
        <f>AQ8/BI8*100%</f>
        <v>3.8022813688212928E-3</v>
      </c>
      <c r="AR9" s="40">
        <f>AR8/BI8*100%</f>
        <v>1.5209125475285171E-2</v>
      </c>
      <c r="AS9" s="40">
        <f>AS8/BI8*100%</f>
        <v>3.8022813688212928E-3</v>
      </c>
      <c r="AT9" s="40">
        <f>AT8/BI8*100%</f>
        <v>3.8022813688212928E-3</v>
      </c>
      <c r="AU9" s="40">
        <f>AU8/BI8*100%</f>
        <v>3.8022813688212928E-3</v>
      </c>
      <c r="AV9" s="40">
        <f>AV8/BI8*100%</f>
        <v>3.8022813688212928E-3</v>
      </c>
      <c r="AW9" s="40">
        <f>AW8/BI8*100%</f>
        <v>3.8022813688212928E-3</v>
      </c>
      <c r="AX9" s="40">
        <f>AX8/BI8*100%</f>
        <v>3.8022813688212928E-3</v>
      </c>
      <c r="AY9" s="40">
        <f>AY8/BI8*100%</f>
        <v>3.8022813688212928E-3</v>
      </c>
      <c r="AZ9" s="40">
        <f>AZ8/BI8*100%</f>
        <v>3.8022813688212928E-3</v>
      </c>
      <c r="BA9" s="40">
        <f>BA8/BI8*100%</f>
        <v>7.6045627376425855E-3</v>
      </c>
      <c r="BB9" s="40">
        <f>BB8/BI8*100%</f>
        <v>7.6045627376425855E-3</v>
      </c>
      <c r="BC9" s="40">
        <f>BC8/BI8*100%</f>
        <v>3.8022813688212928E-3</v>
      </c>
      <c r="BD9" s="40">
        <f>BD8/BI8*100%</f>
        <v>3.8022813688212928E-3</v>
      </c>
      <c r="BE9" s="40">
        <f>BE8/BI8*100%</f>
        <v>3.8022813688212928E-3</v>
      </c>
      <c r="BF9" s="40">
        <f>BF8/BI8*100%</f>
        <v>3.8022813688212928E-3</v>
      </c>
      <c r="BG9" s="40">
        <f>BG8/BI8*100%</f>
        <v>1.1406844106463879E-2</v>
      </c>
      <c r="BH9" s="40">
        <f>BH8/BI8*100%</f>
        <v>0.37642585551330798</v>
      </c>
      <c r="BI9" s="41">
        <f>SUM(B9:BH9)</f>
        <v>1.0000000000000004</v>
      </c>
    </row>
  </sheetData>
  <mergeCells count="11">
    <mergeCell ref="C1:BH1"/>
    <mergeCell ref="BI4:BI6"/>
    <mergeCell ref="C4:BH4"/>
    <mergeCell ref="AC6:AI6"/>
    <mergeCell ref="C6:L6"/>
    <mergeCell ref="V5:AB5"/>
    <mergeCell ref="V6:AB6"/>
    <mergeCell ref="AC5:AI5"/>
    <mergeCell ref="AJ5:BH5"/>
    <mergeCell ref="B5:L5"/>
    <mergeCell ref="M5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Ozerova</cp:lastModifiedBy>
  <cp:lastPrinted>2024-05-02T06:53:13Z</cp:lastPrinted>
  <dcterms:created xsi:type="dcterms:W3CDTF">2019-08-12T15:56:07Z</dcterms:created>
  <dcterms:modified xsi:type="dcterms:W3CDTF">2024-07-01T12:29:14Z</dcterms:modified>
</cp:coreProperties>
</file>