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5621"/>
</workbook>
</file>

<file path=xl/calcChain.xml><?xml version="1.0" encoding="utf-8"?>
<calcChain xmlns="http://schemas.openxmlformats.org/spreadsheetml/2006/main">
  <c r="BZ9" i="3" l="1"/>
  <c r="H9" i="3" l="1"/>
  <c r="BW9" i="3"/>
  <c r="BV9" i="3"/>
  <c r="BU9" i="3"/>
  <c r="BT9" i="3"/>
  <c r="BS9" i="3"/>
  <c r="BR9" i="3"/>
  <c r="BQ9" i="3"/>
  <c r="BP9" i="3"/>
  <c r="BO9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G9" i="3"/>
  <c r="F9" i="3"/>
  <c r="E9" i="3"/>
  <c r="D9" i="3"/>
  <c r="BY9" i="3"/>
  <c r="B9" i="3"/>
  <c r="BX9" i="3"/>
  <c r="C9" i="3"/>
  <c r="BZ8" i="3"/>
</calcChain>
</file>

<file path=xl/sharedStrings.xml><?xml version="1.0" encoding="utf-8"?>
<sst xmlns="http://schemas.openxmlformats.org/spreadsheetml/2006/main" count="118" uniqueCount="116">
  <si>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</si>
  <si>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</si>
  <si>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</si>
  <si>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</si>
  <si>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</si>
  <si>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</si>
  <si>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</si>
  <si>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</si>
  <si>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</si>
  <si>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</si>
  <si>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</si>
  <si>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</si>
  <si>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</si>
  <si>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</si>
  <si>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</si>
  <si>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Шебекинский городской округ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</si>
  <si>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</si>
  <si>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</si>
  <si>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</si>
  <si>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</si>
  <si>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</si>
  <si>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</si>
  <si>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</si>
  <si>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</si>
  <si>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Город Шебекино</t>
  </si>
  <si>
    <t>Оборона, безопасность</t>
  </si>
  <si>
    <t>нет значения</t>
  </si>
  <si>
    <t>Государство</t>
  </si>
  <si>
    <t>Масловопристанская территория</t>
  </si>
  <si>
    <t>Экономика</t>
  </si>
  <si>
    <t>Социальная сфера</t>
  </si>
  <si>
    <t>Новотаволжанская территория</t>
  </si>
  <si>
    <t>Вознесеновская территория</t>
  </si>
  <si>
    <t>Муромская территория</t>
  </si>
  <si>
    <t>0004.0015.0147.0892, Содержание и обслуживание защитных сооружений гражданской обороны и противорадиационных укрытий (ЗCГО и ПРУ) (1/0/0)</t>
  </si>
  <si>
    <t>0001.0002.0027.0158, Почтовое отправление или электронное сообщение, не имеющее смысла или содержащее рассуждения общего характера – не являющееся обращением (1/0/0)</t>
  </si>
  <si>
    <t>Результаты рассмотрения обращений  за отчетный месяц 2024 года</t>
  </si>
  <si>
    <t>Количество обращений, поступивших в администрацию Шебекинского  городского округа за июль  2024 года</t>
  </si>
  <si>
    <t>Количество обращений, поступивших в администрацию Шебекинского городского округа  за июль 2024 года с распределением по поселениям</t>
  </si>
  <si>
    <t>г. Курск</t>
  </si>
  <si>
    <t xml:space="preserve">Чураевская территория </t>
  </si>
  <si>
    <t>Первоцепляевская  территория</t>
  </si>
  <si>
    <t>0002.0007.0072.0285, Компенсационные выплаты за утраченное имущество, за ущерб от стихийных бедствий, в том числе жилье (37/0/5)</t>
  </si>
  <si>
    <t>Нет значения (132/0/22)</t>
  </si>
  <si>
    <t>0001.0002.0023.0064, Деятельность органов исполнительной власти субъекта Российской Федерации. Принимаемые решения (9/0/2)</t>
  </si>
  <si>
    <t>0005.0000.0000.0000, Жилищно-коммунальная сфера/0005.0005.0000.0000, Жилище/0005.0005.0056.0000, Коммунальное хозяйство/0005.0005.0056.1152, Эксплуатация и ремонт частного жилищного фонда (приватизированные жилые помещения в многоквартирных домах, индивидуальные жилые дома) (31/0/11)</t>
  </si>
  <si>
    <t>0002.0013.0139.0336, Культурно-досуговая деятельность обучающихся (6/0/0)</t>
  </si>
  <si>
    <t>0000.0000.0000.0699, Благоустройство и ремонт подъездных дорог, в том числе тротуаров (1/0/0)</t>
  </si>
  <si>
    <t>0002.0000.0000.0000, Социальная сфера/0002.0007.0000.0000, Социальное обеспечение и социальное страхование/0002.0007.0072.0000, Пособия. Компенсационные выплаты (за исключением международного сотрудничества)/0002.0007.0072.0285, Компенсационные выплаты за утраченное имущество, за ущерб от стихийных бедствий, в том числе жилье (21/0/9)</t>
  </si>
  <si>
    <t>0001.0000.0000.0000, Государство, общество, политика/0001.0003.0000.0000, Гражданское право/0001.0003.0037.0000, Право собственности и другие вещные права (за исключением международного частного права) (1/0/1)</t>
  </si>
  <si>
    <t>0002.0000.0000.0000, Социальная сфера/0002.0007.0000.0000, Социальное обеспечение и социальное страхование/0002.0007.0072.0000, Пособия. Компенсационные выплаты (за исключением международного сотрудничества)/0002.0007.0072.0285, Компенсационные выплаты за утраченное имущество, за ущерб от стихийных бедствий, в том числе жилье, 0005.0000.0000.0000, Жилищно-коммунальная сфера/0005.0005.0000.0000, Жилище/0005.0005.0056.0000, Коммунальное хозяйство/0005.0005.0056.1152, Эксплуатация и ремонт частного жилищного фонда (приватизированные жилые помещения в многоквартирных домах, индивидуальные жилые дома) (2/0/0)</t>
  </si>
  <si>
    <t>0002.0007.0073.0294,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(10/0/2)</t>
  </si>
  <si>
    <t>0004.0000.0000.0000, Оборона, безопасность, законность/0004.0015.0000.0000, Оборона/0004.0015.0158.0000, Статус военнослужащих. Социальная защита военнослужащих, граждан, уволенных с военной службы, и членов их семей/0004.0015.0158.0966, Обязательное страхование военнослужащих. Страховые выплаты (1/0/1)</t>
  </si>
  <si>
    <t>0005.0000.0000.0000, Жилищно-коммунальная сфера/0005.0005.0000.0000, Жилище/0005.0005.0057.0000, Оплата строительства, содержания и ремонта жилья (кредиты, компенсации, субсидии, льготы) (1/0/1)</t>
  </si>
  <si>
    <t>0003.0009.0097.0700, Водоснабжение поселений (2/0/0)</t>
  </si>
  <si>
    <t>0002.0000.0000.0000, Социальная сфера/0002.0013.0000.0000, Образование. Наука. Культура/0002.0013.0139.0000, Образование (за исключением международного сотрудничества)/0002.0013.0139.0336, Культурно-досуговая деятельность обучающихся (1/0/0)</t>
  </si>
  <si>
    <t>0005.0005.0056.1152, Эксплуатация и ремонт частного жилищного фонда (приватизированные жилые помещения в многоквартирных домах, индивидуальные жилые дома) (1/0/1)</t>
  </si>
  <si>
    <t>0000.0000.0000.0285, Компенсационные выплаты за утраченное имущество, за ущерб от стихийных бедствий, в том числе жилье (3/0/0)</t>
  </si>
  <si>
    <t>0003.0011.0125.0854, Охрана и использование водных ресурсов (1/0/0)</t>
  </si>
  <si>
    <t>0003.0000.0000.0000, Экономика/0003.0008.0000.0000, Финансы/0003.0009.0000.0000, Хозяйственная деятельность/0003.0009.0097.0000, Градостроительство и архитектура/0003.0009.0097.0699, Благоустройство и ремонт подъездных дорог, в том числе тротуаров (1/0/0)</t>
  </si>
  <si>
    <t>0000.0000.0000.0318, Ежемесячная денежная выплата, дополнительное ежемесячное материальное обеспечение (1/0/0)</t>
  </si>
  <si>
    <t>0003.0000.0000.0000, Экономика/0003.0008.0000.0000, Финансы/0003.0009.0000.0000, Хозяйственная деятельность/0003.0009.0097.0000, Градостроительство и архитектура/0003.0009.0097.0689, Комплексное благоустройство (1/0/1)</t>
  </si>
  <si>
    <t>0005.0005.0055.1122, Переселение из подвалов, бараков, коммуналок, общежитий, аварийных домов, ветхого жилья, санитарно-защитной зоны (4/0/2)</t>
  </si>
  <si>
    <t>0001.0001.0015.0042, Деятельность исполнительно-распорядительных органов местного самоуправления и его руководителей (3/0/0)</t>
  </si>
  <si>
    <t>0005.0005.0056.1163, Субсидии, компенсации и иные меры социальной поддержки при оплате жилого помещения и коммунальных услуг (1/0/0)</t>
  </si>
  <si>
    <t>0002.0013.0139.0329, Нехватка мест в дошкольных образовательных организациях (2/0/0)</t>
  </si>
  <si>
    <t>0002.0007.0074.0315, Социальная защита пострадавших от стихийных бедствий, чрезвычайных происшествий, терактов и пожаров (20/0/2)</t>
  </si>
  <si>
    <t>0005.0000.0000.0000, Жилищно-коммунальная сфера/0005.0005.0000.0000, Жилище/0005.0005.0056.0000, Коммунальное хозяйство/0005.0005.0056.1163, Субсидии, компенсации и иные меры социальной поддержки при оплате жилого помещения и коммунальных услуг (2/0/1)</t>
  </si>
  <si>
    <t>0003.0009.0104.0779, Содержание кладбищ и мест захоронений (2/0/1)</t>
  </si>
  <si>
    <t>0002.0013.0139.0325.0033, основное общее образование (1/0/0)</t>
  </si>
  <si>
    <t>0000.0000.0000.1175, Оплата коммунальных услуг и электроэнергии, в том числе льготы, 0005.0000.0000.0000, Жилищно-коммунальная сфера/0005.0005.0000.0000, Жилище/0005.0005.0056.0000, Коммунальное хозяйство/0005.0005.0056.1155, Перебои в газоснабжении (1/0/1)</t>
  </si>
  <si>
    <t>0005.0000.0000.0000, Жилищно-коммунальная сфера/0005.0005.0000.0000, Жилище/0005.0005.0056.0000, Коммунальное хозяйство/0005.0005.0056.1151, Эксплуатация и ремонт государственного, муниципального и ведомственного жилищного фондов (2/0/1)</t>
  </si>
  <si>
    <t>0000.0000.0000.0684, Строительство и реконструкция дорог (1/0/1)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</si>
  <si>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 (1/0/1)</t>
  </si>
  <si>
    <t>0002.0000.0000.0000, Социальная сфера/0002.0007.0000.0000, Социальное обеспечение и социальное страхование/0002.0007.0073.0000, Социальное обслуживание (за исключением международного сотрудничества)/0002.0007.0073.0293, Определение в дома-интернаты для престарелых и инвалидов, психоневрологические интернаты. Деятельность названных учреждений (1/0/1)</t>
  </si>
  <si>
    <t>0005.0000.0000.0000, Жилищно-коммунальная сфера/0005.0005.0000.0000, Жилище/0005.0005.0056.0000, Коммунальное хозяйство/0005.0005.0056.1161, Несанкционированная свалка мусора, биоотходы (2/0/1)</t>
  </si>
  <si>
    <t>0004.0000.0000.0000, Оборона, безопасность, законность/0004.0016.0000.0000, Безопасность и охрана правопорядка/0004.0016.0160.0000, Силы обеспечения безопасности (за исключением Вооруженных Сил Российской Федерации, других войск, воинских формирований) (1/0/0)</t>
  </si>
  <si>
    <t>0000.0000.0000.1126, Первоочередное обеспечение жилыми помещениями (1/0/0)</t>
  </si>
  <si>
    <t>0001.0002.0027.0000, Обращения, заявления и жалобы граждан (1/0/0)</t>
  </si>
  <si>
    <t>0005.0005.0056.1175, Оплата коммунальных услуг и электроэнергии, в том числе льготы (1/0/0)</t>
  </si>
  <si>
    <t>0002.0000.0000.0000, Социальная сфера/0002.0007.0000.0000, Социальное обеспечение и социальное страхование/0002.0007.0072.0000, Пособия. Компенсационные выплаты (за исключением международного сотрудничества) (1/0/1)</t>
  </si>
  <si>
    <t>0002.0007.0072.0285, Компенсационные выплаты за утраченное имущество, за ущерб от стихийных бедствий, в том числе жилье, 0005.0000.0000.0000, Жилищно-коммунальная сфера/0005.0005.0000.0000, Жилище/0005.0005.0056.0000, Коммунальное хозяйство/0005.0005.0056.1152, Эксплуатация и ремонт частного жилищного фонда (приватизированные жилые помещения в многоквартирных домах, индивидуальные жилые дома) (1/0/0)</t>
  </si>
  <si>
    <t>0002.0007.0074.0312, 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 (1/0/0)</t>
  </si>
  <si>
    <t>0001.0000.0000.0000, Государство, общество, политика/0001.0001.0000.0000, Конституционный строй/0001.0001.0005.0000, Население Российской Федерации/0001.0001.0005.0011, Внутрироссийская миграция. Проблемы внутрироссийских и вынужденных переселенцев (1/0/1)</t>
  </si>
  <si>
    <t>0005.0005.0055.1128, 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 (4/0/2)</t>
  </si>
  <si>
    <t>0005.0005.0057.1176, Государственные жилищные сертификаты (3/0/1)</t>
  </si>
  <si>
    <t>0003.0011.0123.0847, Образование земельных участков (образование, раздел, выдел, объединение земельных участков). Возникновение прав на землю (1/0/0)</t>
  </si>
  <si>
    <t>0002.0014.0143.0390, Лечение и оказание медицинской помощи (1/0/0)</t>
  </si>
  <si>
    <t>0003.0009.0099.0732, Городской, сельский и междугородний пассажирский транспорт (1/0/0)</t>
  </si>
  <si>
    <t>0005.0000.0000.0000, Жилищно-коммунальная сфера/0005.0005.0000.0000, Жилище/0005.0005.0055.0000, Обеспечение граждан жилищем, пользование жилищным фондом, социальные гарантии в жилищной сфере (за исключением права собственности на жилище)/0005.0005.0055.1127, Постановка на учет в органе местного самоуправления и восстановление в очереди на получение жилья граждан, нуждающихся в жилых помещениях (1/0/0)</t>
  </si>
  <si>
    <t>0002.0000.0000.0000, Социальная сфера/0002.0013.0000.0000, Образование. Наука. Культура/0002.0013.0142.0000, Средства массовой информации (за исключением вопросов информатизации)/0002.0013.0142.0383.0048, телевидение, радиовещание (1/0/1)</t>
  </si>
  <si>
    <t>0002.0007.0072.0288, Просьбы об оказании финансовой помощи, 0002.0014.0143.0396, Обеспечение потребности в медицинской помощи и объемов ее получения (1/0/0)</t>
  </si>
  <si>
    <t>0001.0001.0005.0012, Обустройство соотечественников переселенцев (жилье, работа, учеба, подъемные и т.д.) (3/0/1)</t>
  </si>
  <si>
    <t>0005.0005.0056.1149, Оплата жилищно-коммунальных услуг (ЖКХ), взносов в Фонд капитального ремонта (1/0/0)</t>
  </si>
  <si>
    <t>0003.0008.0086.0540, Земельный налог (1/0/0)</t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</si>
  <si>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 (1/0/0)</t>
  </si>
  <si>
    <t>0002.0006.0065.0266, Условия и охрана труда. Организация и управление охраной труда. Специальная оценка условий труда, 0005.0005.0055.1128, 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 (1/0/0)</t>
  </si>
  <si>
    <t>0005.0000.0000.0000, Жилищно-коммунальная сфера/0005.0005.0000.0000, Жилище/0005.0005.0056.0000, Коммунальное хозяйство/0005.0005.0056.1153, Перебои в электроснабжении (1/0/0)</t>
  </si>
  <si>
    <t>0005.0000.0000.0000, Жилищно-коммунальная сфера/0005.0005.0000.0000, Жилище/0005.0005.0056.0000, Коммунальное хозяйство/0005.0005.0056.1150, Отключение водо-, тепло-, газо- и энергоснабжения за неуплату (1/0/0)</t>
  </si>
  <si>
    <t>0002.0013.0139.0325.0034, среднее общее образование (1/0/0)</t>
  </si>
  <si>
    <t>0001.0002.0027.0124, Действие (бездействие) при рассмотрении обращения (1/0/1)</t>
  </si>
  <si>
    <t>0003.0009.0099.0729, Управление транспортом. Работа руководителей транспортных организаций (1/0/0)</t>
  </si>
  <si>
    <t>0003.0000.0000.0000, Экономика/0003.0008.0000.0000, Финансы/0003.0009.0000.0000, Хозяйственная деятельность/0003.0009.0096.0000, Строительство/0003.0009.0096.0684, Строительство и реконструкция дорог (1/0/0)</t>
  </si>
  <si>
    <t>0003.0009.0096.0684, Строительство и реконструкция дорог (1/0/0)</t>
  </si>
  <si>
    <t>0002.0000.0000.0000, Социальная сфера/0002.0013.0000.0000, Образование. Наука. Культура/0002.0013.0139.0000, Образование (за исключением международного сотрудничества)/0002.0013.0139.0329, Нехватка мест в дошкольных образовательных организациях (1/0/0)</t>
  </si>
  <si>
    <t>0003.0000.0000.0000, Экономика/0003.0008.0000.0000, Финансы/0003.0009.0000.0000, Хозяйственная деятельность/0003.0009.0104.0000, Бытовое обслуживание населения/0003.0009.0104.0779, Содержание кладбищ и мест захоронений (1/0/0)</t>
  </si>
  <si>
    <t>0005.0000.0000.0000, Жилищно-коммунальная сфера/0005.0005.0000.0000, Жилище/0005.0005.0059.0000, Перевод помещений из жилых в нежилые/0005.0005.0059.1182, Перевод жилого помещения в нежилое помещение (1/0/0)</t>
  </si>
  <si>
    <t>0002.0000.0000.0000, Социальная сфера/0002.0007.0000.0000, Социальное обеспечение и социальное страхование/0002.0007.0074.0000, Льготы в законодательстве о социальном обеспечении и социальном страховании/0002.0007.0074.0304, Статус и меры социальной поддержки жертв политических репрессий (1/0/0)</t>
  </si>
  <si>
    <t>0005.0005.0060.1185, Купля-продажа квартир, домов (1/0/0)</t>
  </si>
  <si>
    <t>0003.0008.0087.0571, Установка банкоматов, терминалов оплаты в населенных пунктах (1/0/0)</t>
  </si>
  <si>
    <t>0002.0007.0072.0285, Компенсационные выплаты за утраченное имущество, за ущерб от стихийных бедствий, в том числе жилье, 0002.0007.0074.0315, Социальная защита пострадавших от стихийных бедствий, чрезвычайных происшествий, терактов и пожаров (1/0/0)</t>
  </si>
  <si>
    <t>0002.0004.0051.0239, Многодетные семьи. Малоимущие семьи. Неполные семьи. Молодые семьи (1/0/0)</t>
  </si>
  <si>
    <t>0003.0009.0097.0687, Строительство объектов социальной сферы (науки, культуры, спорта, народного образования, здравоохранения, торговли) (1/0/0)</t>
  </si>
  <si>
    <t>0002.0013.0139.0326, Дистанционное образование (1/0/0)</t>
  </si>
  <si>
    <t>0000.0016.0163.0000, Безопасность личности (1/0/0)</t>
  </si>
  <si>
    <t>0003.0000.0000.0000, Экономика/0003.0008.0000.0000, Финансы/0003.0009.0000.0000, Хозяйственная деятельность/0003.0009.0097.0000, Градостроительство и архитектура/0003.0009.0097.0702, Электрификация поселений (1/0/0)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</si>
</sst>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rgb="FF0000FF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8" fillId="0" borderId="6" xfId="0" applyFont="1" applyBorder="1"/>
    <xf numFmtId="0" fontId="9" fillId="0" borderId="6" xfId="0" applyFont="1" applyBorder="1"/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3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4" fillId="0" borderId="1" xfId="0" applyFont="1" applyBorder="1" applyAlignment="1">
      <alignment textRotation="90" wrapText="1"/>
    </xf>
    <xf numFmtId="0" fontId="15" fillId="0" borderId="1" xfId="2" applyFont="1" applyBorder="1" applyAlignment="1">
      <alignment textRotation="90" wrapText="1"/>
    </xf>
    <xf numFmtId="0" fontId="5" fillId="0" borderId="1" xfId="0" applyFont="1" applyBorder="1" applyAlignment="1">
      <alignment horizontal="right" wrapText="1"/>
    </xf>
    <xf numFmtId="2" fontId="7" fillId="0" borderId="1" xfId="0" applyNumberFormat="1" applyFont="1" applyBorder="1"/>
    <xf numFmtId="0" fontId="11" fillId="0" borderId="0" xfId="2" applyAlignment="1">
      <alignment textRotation="90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9" fontId="5" fillId="0" borderId="1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textRotation="90" wrapText="1"/>
    </xf>
    <xf numFmtId="10" fontId="12" fillId="0" borderId="1" xfId="3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4">
    <cellStyle name="Гиперссылка" xfId="2" builtinId="8"/>
    <cellStyle name="Обычный" xfId="0" builtinId="0"/>
    <cellStyle name="Обычный 2" xfId="1"/>
    <cellStyle name="Процентный" xfId="3" builtinId="5"/>
  </cellStyles>
  <dxfs count="0"/>
  <tableStyles count="0" defaultTableStyle="TableStyleMedium2" defaultPivotStyle="PivotStyleLight16"/>
  <colors>
    <mruColors>
      <color rgb="FF0000FF"/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20" zoomScaleNormal="120" workbookViewId="0">
      <selection activeCell="C17" sqref="C17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41" t="s">
        <v>37</v>
      </c>
      <c r="B1" s="41"/>
      <c r="C1" s="41"/>
    </row>
    <row r="2" spans="1:3" ht="23.25" customHeight="1" thickBot="1" x14ac:dyDescent="0.3">
      <c r="A2" s="41"/>
      <c r="B2" s="41"/>
      <c r="C2" s="41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s="1" customFormat="1" ht="31.5" customHeight="1" thickTop="1" thickBot="1" x14ac:dyDescent="0.35">
      <c r="A6" s="43" t="s">
        <v>14</v>
      </c>
      <c r="B6" s="44"/>
      <c r="C6" s="16">
        <v>355</v>
      </c>
    </row>
    <row r="7" spans="1:3" s="1" customFormat="1" ht="15" customHeight="1" thickTop="1" thickBot="1" x14ac:dyDescent="0.35">
      <c r="A7" s="45" t="s">
        <v>22</v>
      </c>
      <c r="B7" s="10" t="s">
        <v>7</v>
      </c>
      <c r="C7" s="16">
        <v>355</v>
      </c>
    </row>
    <row r="8" spans="1:3" s="1" customFormat="1" ht="15" customHeight="1" thickTop="1" thickBot="1" x14ac:dyDescent="0.35">
      <c r="A8" s="46"/>
      <c r="B8" s="11" t="s">
        <v>8</v>
      </c>
      <c r="C8" s="16">
        <v>77</v>
      </c>
    </row>
    <row r="9" spans="1:3" s="1" customFormat="1" ht="33" customHeight="1" thickTop="1" thickBot="1" x14ac:dyDescent="0.35">
      <c r="A9" s="46"/>
      <c r="B9" s="11" t="s">
        <v>9</v>
      </c>
      <c r="C9" s="16">
        <v>158</v>
      </c>
    </row>
    <row r="10" spans="1:3" s="1" customFormat="1" ht="15" customHeight="1" thickTop="1" thickBot="1" x14ac:dyDescent="0.35">
      <c r="A10" s="46"/>
      <c r="B10" s="11" t="s">
        <v>10</v>
      </c>
      <c r="C10" s="16">
        <v>120</v>
      </c>
    </row>
    <row r="11" spans="1:3" s="1" customFormat="1" ht="20.25" thickTop="1" thickBot="1" x14ac:dyDescent="0.35">
      <c r="A11" s="46"/>
      <c r="B11" s="12" t="s">
        <v>11</v>
      </c>
      <c r="C11" s="16">
        <v>352</v>
      </c>
    </row>
    <row r="12" spans="1:3" s="1" customFormat="1" ht="20.25" thickTop="1" thickBot="1" x14ac:dyDescent="0.35">
      <c r="A12" s="46"/>
      <c r="B12" s="12" t="s">
        <v>12</v>
      </c>
      <c r="C12" s="16">
        <v>3</v>
      </c>
    </row>
    <row r="13" spans="1:3" s="1" customFormat="1" ht="20.25" thickTop="1" thickBot="1" x14ac:dyDescent="0.35">
      <c r="A13" s="46"/>
      <c r="B13" s="12" t="s">
        <v>13</v>
      </c>
      <c r="C13" s="16">
        <v>0</v>
      </c>
    </row>
    <row r="14" spans="1:3" s="2" customFormat="1" ht="20.25" thickTop="1" thickBot="1" x14ac:dyDescent="0.35">
      <c r="A14" s="46"/>
      <c r="B14" s="13" t="s">
        <v>5</v>
      </c>
      <c r="C14" s="16">
        <v>238</v>
      </c>
    </row>
    <row r="15" spans="1:3" s="1" customFormat="1" ht="20.25" thickTop="1" thickBot="1" x14ac:dyDescent="0.35">
      <c r="A15" s="46"/>
      <c r="B15" s="13" t="s">
        <v>6</v>
      </c>
      <c r="C15" s="16">
        <v>177</v>
      </c>
    </row>
    <row r="16" spans="1:3" s="1" customFormat="1" ht="20.25" thickTop="1" thickBot="1" x14ac:dyDescent="0.35">
      <c r="A16" s="46"/>
      <c r="B16" s="14" t="s">
        <v>21</v>
      </c>
      <c r="C16" s="16">
        <v>0</v>
      </c>
    </row>
    <row r="17" spans="1:3" s="1" customFormat="1" ht="41.25" customHeight="1" thickTop="1" thickBot="1" x14ac:dyDescent="0.35">
      <c r="A17" s="47"/>
      <c r="B17" s="15" t="s">
        <v>23</v>
      </c>
      <c r="C17" s="18">
        <v>0</v>
      </c>
    </row>
    <row r="18" spans="1:3" s="1" customFormat="1" ht="28.5" customHeight="1" thickTop="1" thickBot="1" x14ac:dyDescent="0.35">
      <c r="A18" s="42" t="s">
        <v>36</v>
      </c>
      <c r="B18" s="17" t="s">
        <v>1</v>
      </c>
      <c r="C18" s="16">
        <v>3</v>
      </c>
    </row>
    <row r="19" spans="1:3" s="1" customFormat="1" ht="20.25" customHeight="1" thickTop="1" thickBot="1" x14ac:dyDescent="0.35">
      <c r="A19" s="42"/>
      <c r="B19" s="14" t="s">
        <v>2</v>
      </c>
      <c r="C19" s="16">
        <v>3</v>
      </c>
    </row>
    <row r="20" spans="1:3" s="1" customFormat="1" ht="24" customHeight="1" thickTop="1" thickBot="1" x14ac:dyDescent="0.35">
      <c r="A20" s="42"/>
      <c r="B20" s="14" t="s">
        <v>3</v>
      </c>
      <c r="C20" s="16">
        <v>18</v>
      </c>
    </row>
    <row r="21" spans="1:3" s="1" customFormat="1" ht="57" customHeight="1" thickTop="1" thickBot="1" x14ac:dyDescent="0.35">
      <c r="A21" s="42"/>
      <c r="B21" s="14" t="s">
        <v>4</v>
      </c>
      <c r="C21" s="16">
        <v>0</v>
      </c>
    </row>
    <row r="22" spans="1:3" ht="15.75" thickTop="1" x14ac:dyDescent="0.25"/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1" sqref="B11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41" t="s">
        <v>38</v>
      </c>
      <c r="B1" s="41"/>
    </row>
    <row r="2" spans="1:2" ht="46.5" customHeight="1" x14ac:dyDescent="0.25">
      <c r="A2" s="3" t="s">
        <v>15</v>
      </c>
      <c r="B2" s="3" t="s">
        <v>0</v>
      </c>
    </row>
    <row r="3" spans="1:2" ht="38.25" customHeight="1" x14ac:dyDescent="0.3">
      <c r="A3" s="21" t="s">
        <v>24</v>
      </c>
      <c r="B3" s="19">
        <v>78</v>
      </c>
    </row>
    <row r="4" spans="1:2" ht="37.5" customHeight="1" x14ac:dyDescent="0.3">
      <c r="A4" s="20" t="s">
        <v>28</v>
      </c>
      <c r="B4" s="19">
        <v>4</v>
      </c>
    </row>
    <row r="5" spans="1:2" ht="37.5" customHeight="1" x14ac:dyDescent="0.3">
      <c r="A5" s="20" t="s">
        <v>33</v>
      </c>
      <c r="B5" s="19">
        <v>2</v>
      </c>
    </row>
    <row r="6" spans="1:2" ht="37.5" customHeight="1" x14ac:dyDescent="0.3">
      <c r="A6" s="20" t="s">
        <v>32</v>
      </c>
      <c r="B6" s="19">
        <v>6</v>
      </c>
    </row>
    <row r="7" spans="1:2" ht="37.5" customHeight="1" x14ac:dyDescent="0.3">
      <c r="A7" s="20" t="s">
        <v>39</v>
      </c>
      <c r="B7" s="19">
        <v>1</v>
      </c>
    </row>
    <row r="8" spans="1:2" ht="37.5" customHeight="1" x14ac:dyDescent="0.3">
      <c r="A8" s="20" t="s">
        <v>31</v>
      </c>
      <c r="B8" s="19">
        <v>18</v>
      </c>
    </row>
    <row r="9" spans="1:2" ht="37.5" customHeight="1" x14ac:dyDescent="0.3">
      <c r="A9" s="20" t="s">
        <v>40</v>
      </c>
      <c r="B9" s="19">
        <v>1</v>
      </c>
    </row>
    <row r="10" spans="1:2" ht="37.5" customHeight="1" x14ac:dyDescent="0.3">
      <c r="A10" s="20" t="s">
        <v>41</v>
      </c>
      <c r="B10" s="19">
        <v>1</v>
      </c>
    </row>
    <row r="11" spans="1:2" ht="36.75" customHeight="1" x14ac:dyDescent="0.3">
      <c r="A11" s="20" t="s">
        <v>26</v>
      </c>
      <c r="B11" s="19">
        <v>244</v>
      </c>
    </row>
    <row r="12" spans="1:2" ht="38.25" customHeight="1" x14ac:dyDescent="0.3">
      <c r="A12" s="20" t="s">
        <v>15</v>
      </c>
      <c r="B12" s="19">
        <v>355</v>
      </c>
    </row>
    <row r="13" spans="1:2" ht="18.75" x14ac:dyDescent="0.3">
      <c r="A13" s="20"/>
      <c r="B13" s="1"/>
    </row>
    <row r="14" spans="1:2" ht="18.75" x14ac:dyDescent="0.3">
      <c r="A14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9"/>
  <sheetViews>
    <sheetView tabSelected="1" topLeftCell="BB8" zoomScaleNormal="100" workbookViewId="0">
      <selection activeCell="BZ9" sqref="BZ9"/>
    </sheetView>
  </sheetViews>
  <sheetFormatPr defaultRowHeight="15" x14ac:dyDescent="0.25"/>
  <cols>
    <col min="1" max="1" width="17.85546875" customWidth="1"/>
    <col min="2" max="2" width="7.7109375" customWidth="1"/>
    <col min="3" max="3" width="12.85546875" customWidth="1"/>
    <col min="4" max="4" width="8.5703125" customWidth="1"/>
    <col min="5" max="5" width="15.5703125" customWidth="1"/>
    <col min="6" max="6" width="28" customWidth="1"/>
    <col min="7" max="7" width="13" customWidth="1"/>
    <col min="8" max="8" width="13.140625" customWidth="1"/>
    <col min="9" max="9" width="8" customWidth="1"/>
    <col min="10" max="10" width="9" customWidth="1"/>
    <col min="11" max="13" width="6.85546875" customWidth="1"/>
    <col min="14" max="14" width="5.85546875" customWidth="1"/>
    <col min="15" max="15" width="16.85546875" customWidth="1"/>
    <col min="16" max="16" width="11.5703125" customWidth="1"/>
    <col min="17" max="17" width="19" customWidth="1"/>
    <col min="18" max="18" width="14.140625" customWidth="1"/>
    <col min="19" max="19" width="6.42578125" customWidth="1"/>
    <col min="20" max="20" width="12.85546875" customWidth="1"/>
    <col min="21" max="21" width="10.85546875" customWidth="1"/>
    <col min="22" max="22" width="9.5703125" customWidth="1"/>
    <col min="23" max="23" width="6.7109375" customWidth="1"/>
    <col min="24" max="25" width="9.5703125" customWidth="1"/>
    <col min="26" max="26" width="14" customWidth="1"/>
    <col min="27" max="28" width="8.85546875" customWidth="1"/>
    <col min="29" max="29" width="9.5703125" customWidth="1"/>
    <col min="30" max="30" width="8.5703125" customWidth="1"/>
    <col min="31" max="31" width="7" customWidth="1"/>
    <col min="32" max="33" width="14" customWidth="1"/>
    <col min="34" max="34" width="6.140625" customWidth="1"/>
    <col min="35" max="35" width="7.140625" customWidth="1"/>
    <col min="36" max="36" width="11" customWidth="1"/>
    <col min="37" max="37" width="7" customWidth="1"/>
    <col min="38" max="38" width="12.85546875" customWidth="1"/>
    <col min="39" max="39" width="12.28515625" customWidth="1"/>
    <col min="40" max="40" width="16" customWidth="1"/>
    <col min="41" max="41" width="9.42578125" customWidth="1"/>
    <col min="42" max="42" width="10.7109375" customWidth="1"/>
    <col min="43" max="43" width="7.7109375" customWidth="1"/>
    <col min="44" max="44" width="10" customWidth="1"/>
    <col min="45" max="45" width="8.7109375" customWidth="1"/>
    <col min="46" max="46" width="9.7109375" customWidth="1"/>
    <col min="47" max="47" width="7.7109375" customWidth="1"/>
    <col min="48" max="48" width="9.7109375" customWidth="1"/>
    <col min="49" max="49" width="7.7109375" customWidth="1"/>
    <col min="50" max="50" width="15.5703125" customWidth="1"/>
    <col min="51" max="51" width="7.7109375" customWidth="1"/>
    <col min="52" max="52" width="12.7109375" customWidth="1"/>
    <col min="53" max="53" width="13" customWidth="1"/>
    <col min="54" max="54" width="8" customWidth="1"/>
    <col min="55" max="55" width="11.140625" customWidth="1"/>
    <col min="56" max="56" width="12.140625" customWidth="1"/>
    <col min="57" max="57" width="8.5703125" customWidth="1"/>
    <col min="58" max="58" width="9.42578125" customWidth="1"/>
    <col min="59" max="59" width="11" customWidth="1"/>
    <col min="60" max="60" width="6.7109375" customWidth="1"/>
    <col min="61" max="61" width="8.85546875" customWidth="1"/>
    <col min="62" max="62" width="15.85546875" customWidth="1"/>
    <col min="63" max="66" width="11.42578125" customWidth="1"/>
    <col min="67" max="67" width="7.5703125" customWidth="1"/>
    <col min="68" max="68" width="6.42578125" customWidth="1"/>
    <col min="69" max="69" width="11.140625" customWidth="1"/>
    <col min="70" max="70" width="6.42578125" customWidth="1"/>
    <col min="71" max="71" width="11.42578125" customWidth="1"/>
    <col min="72" max="72" width="5.85546875" customWidth="1"/>
    <col min="73" max="73" width="6.85546875" customWidth="1"/>
    <col min="74" max="74" width="8.42578125" customWidth="1"/>
    <col min="75" max="75" width="9.5703125" customWidth="1"/>
    <col min="76" max="76" width="8.140625" customWidth="1"/>
    <col min="77" max="77" width="8.5703125" customWidth="1"/>
    <col min="78" max="78" width="21.28515625" customWidth="1"/>
  </cols>
  <sheetData>
    <row r="1" spans="1:78" s="1" customFormat="1" ht="36.75" customHeight="1" x14ac:dyDescent="0.3"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</row>
    <row r="2" spans="1:78" s="1" customFormat="1" ht="18.75" x14ac:dyDescent="0.3"/>
    <row r="3" spans="1:78" s="4" customFormat="1" ht="18.75" x14ac:dyDescent="0.3"/>
    <row r="4" spans="1:78" s="6" customFormat="1" ht="20.25" customHeight="1" x14ac:dyDescent="0.3">
      <c r="A4" s="5"/>
      <c r="B4" s="5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48" t="s">
        <v>18</v>
      </c>
    </row>
    <row r="5" spans="1:78" s="6" customFormat="1" ht="60" customHeight="1" x14ac:dyDescent="0.3">
      <c r="A5" s="5"/>
      <c r="B5" s="57" t="s">
        <v>30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6" t="s">
        <v>27</v>
      </c>
      <c r="AD5" s="59"/>
      <c r="AE5" s="59"/>
      <c r="AF5" s="59"/>
      <c r="AG5" s="52" t="s">
        <v>25</v>
      </c>
      <c r="AH5" s="52"/>
      <c r="AI5" s="52"/>
      <c r="AJ5" s="52"/>
      <c r="AK5" s="52"/>
      <c r="AL5" s="55" t="s">
        <v>29</v>
      </c>
      <c r="AM5" s="55"/>
      <c r="AN5" s="55"/>
      <c r="AO5" s="55"/>
      <c r="AP5" s="55"/>
      <c r="AQ5" s="55"/>
      <c r="AR5" s="55"/>
      <c r="AS5" s="56" t="s">
        <v>16</v>
      </c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49"/>
    </row>
    <row r="6" spans="1:78" s="8" customFormat="1" ht="18.75" x14ac:dyDescent="0.3">
      <c r="A6" s="7"/>
      <c r="B6" s="7"/>
      <c r="C6" s="51" t="s">
        <v>17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24"/>
      <c r="AD6" s="24"/>
      <c r="AE6" s="24"/>
      <c r="AF6" s="24"/>
      <c r="AG6" s="53" t="s">
        <v>17</v>
      </c>
      <c r="AH6" s="54"/>
      <c r="AI6" s="54"/>
      <c r="AJ6" s="54"/>
      <c r="AK6" s="54"/>
      <c r="AL6" s="51"/>
      <c r="AM6" s="51"/>
      <c r="AN6" s="51"/>
      <c r="AO6" s="51"/>
      <c r="AP6" s="51"/>
      <c r="AQ6" s="51"/>
      <c r="AR6" s="51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30"/>
      <c r="BD6" s="33"/>
      <c r="BE6" s="35"/>
      <c r="BF6" s="35"/>
      <c r="BG6" s="35"/>
      <c r="BH6" s="35"/>
      <c r="BI6" s="35"/>
      <c r="BJ6" s="38"/>
      <c r="BK6" s="38"/>
      <c r="BL6" s="40"/>
      <c r="BM6" s="40"/>
      <c r="BN6" s="40"/>
      <c r="BO6" s="40"/>
      <c r="BP6" s="40"/>
      <c r="BQ6" s="40"/>
      <c r="BR6" s="40"/>
      <c r="BS6" s="40"/>
      <c r="BT6" s="38"/>
      <c r="BU6" s="39"/>
      <c r="BV6" s="39"/>
      <c r="BW6" s="39"/>
      <c r="BX6" s="32"/>
      <c r="BY6" s="31"/>
      <c r="BZ6" s="49"/>
    </row>
    <row r="7" spans="1:78" s="8" customFormat="1" ht="409.5" customHeight="1" x14ac:dyDescent="0.3">
      <c r="A7" s="7"/>
      <c r="B7" s="25" t="s">
        <v>42</v>
      </c>
      <c r="C7" s="26" t="s">
        <v>45</v>
      </c>
      <c r="D7" s="26" t="s">
        <v>46</v>
      </c>
      <c r="E7" s="26" t="s">
        <v>48</v>
      </c>
      <c r="F7" s="26" t="s">
        <v>50</v>
      </c>
      <c r="G7" s="26" t="s">
        <v>51</v>
      </c>
      <c r="H7" s="36" t="s">
        <v>55</v>
      </c>
      <c r="I7" s="26" t="s">
        <v>57</v>
      </c>
      <c r="J7" s="25" t="s">
        <v>60</v>
      </c>
      <c r="K7" s="26" t="s">
        <v>64</v>
      </c>
      <c r="L7" s="26" t="s">
        <v>65</v>
      </c>
      <c r="M7" s="26" t="s">
        <v>66</v>
      </c>
      <c r="N7" s="26" t="s">
        <v>69</v>
      </c>
      <c r="O7" s="26" t="s">
        <v>74</v>
      </c>
      <c r="P7" s="26" t="s">
        <v>80</v>
      </c>
      <c r="Q7" s="26" t="s">
        <v>81</v>
      </c>
      <c r="R7" s="26" t="s">
        <v>82</v>
      </c>
      <c r="S7" s="26" t="s">
        <v>87</v>
      </c>
      <c r="T7" s="26" t="s">
        <v>90</v>
      </c>
      <c r="U7" s="26" t="s">
        <v>91</v>
      </c>
      <c r="V7" s="26" t="s">
        <v>92</v>
      </c>
      <c r="W7" s="26" t="s">
        <v>99</v>
      </c>
      <c r="X7" s="26" t="s">
        <v>104</v>
      </c>
      <c r="Y7" s="26" t="s">
        <v>111</v>
      </c>
      <c r="Z7" s="26" t="s">
        <v>107</v>
      </c>
      <c r="AA7" s="26" t="s">
        <v>112</v>
      </c>
      <c r="AB7" s="26" t="s">
        <v>113</v>
      </c>
      <c r="AC7" s="26" t="s">
        <v>44</v>
      </c>
      <c r="AD7" s="26" t="s">
        <v>49</v>
      </c>
      <c r="AE7" s="26" t="s">
        <v>63</v>
      </c>
      <c r="AF7" s="26" t="s">
        <v>83</v>
      </c>
      <c r="AG7" s="29" t="s">
        <v>52</v>
      </c>
      <c r="AH7" s="26" t="s">
        <v>58</v>
      </c>
      <c r="AI7" s="26" t="s">
        <v>34</v>
      </c>
      <c r="AJ7" s="26" t="s">
        <v>76</v>
      </c>
      <c r="AK7" s="26" t="s">
        <v>114</v>
      </c>
      <c r="AL7" s="26" t="s">
        <v>59</v>
      </c>
      <c r="AM7" s="26" t="s">
        <v>61</v>
      </c>
      <c r="AN7" s="26" t="s">
        <v>96</v>
      </c>
      <c r="AO7" s="26" t="s">
        <v>102</v>
      </c>
      <c r="AP7" s="26" t="s">
        <v>105</v>
      </c>
      <c r="AQ7" s="26" t="s">
        <v>109</v>
      </c>
      <c r="AR7" s="26" t="s">
        <v>115</v>
      </c>
      <c r="AS7" s="26" t="s">
        <v>47</v>
      </c>
      <c r="AT7" s="26" t="s">
        <v>53</v>
      </c>
      <c r="AU7" s="26" t="s">
        <v>54</v>
      </c>
      <c r="AV7" s="26" t="s">
        <v>56</v>
      </c>
      <c r="AW7" s="26" t="s">
        <v>62</v>
      </c>
      <c r="AX7" s="25" t="s">
        <v>67</v>
      </c>
      <c r="AY7" s="26" t="s">
        <v>68</v>
      </c>
      <c r="AZ7" s="25" t="s">
        <v>70</v>
      </c>
      <c r="BA7" s="26" t="s">
        <v>71</v>
      </c>
      <c r="BB7" s="26" t="s">
        <v>72</v>
      </c>
      <c r="BC7" s="26" t="s">
        <v>73</v>
      </c>
      <c r="BD7" s="26" t="s">
        <v>75</v>
      </c>
      <c r="BE7" s="26" t="s">
        <v>77</v>
      </c>
      <c r="BF7" s="26" t="s">
        <v>79</v>
      </c>
      <c r="BG7" s="26" t="s">
        <v>84</v>
      </c>
      <c r="BH7" s="26" t="s">
        <v>85</v>
      </c>
      <c r="BI7" s="26" t="s">
        <v>88</v>
      </c>
      <c r="BJ7" s="26" t="s">
        <v>89</v>
      </c>
      <c r="BK7" s="26" t="s">
        <v>93</v>
      </c>
      <c r="BL7" s="26" t="s">
        <v>95</v>
      </c>
      <c r="BM7" s="26" t="s">
        <v>97</v>
      </c>
      <c r="BN7" s="26" t="s">
        <v>98</v>
      </c>
      <c r="BO7" s="26" t="s">
        <v>101</v>
      </c>
      <c r="BP7" s="26" t="s">
        <v>103</v>
      </c>
      <c r="BQ7" s="26" t="s">
        <v>106</v>
      </c>
      <c r="BR7" s="26" t="s">
        <v>108</v>
      </c>
      <c r="BS7" s="26" t="s">
        <v>110</v>
      </c>
      <c r="BT7" s="26" t="s">
        <v>100</v>
      </c>
      <c r="BU7" s="26" t="s">
        <v>94</v>
      </c>
      <c r="BV7" s="26" t="s">
        <v>86</v>
      </c>
      <c r="BW7" s="26" t="s">
        <v>35</v>
      </c>
      <c r="BX7" s="26" t="s">
        <v>78</v>
      </c>
      <c r="BY7" s="26" t="s">
        <v>43</v>
      </c>
      <c r="BZ7" s="22"/>
    </row>
    <row r="8" spans="1:78" s="8" customFormat="1" ht="37.5" x14ac:dyDescent="0.3">
      <c r="A8" s="9" t="s">
        <v>19</v>
      </c>
      <c r="B8" s="27">
        <v>37</v>
      </c>
      <c r="C8" s="5">
        <v>31</v>
      </c>
      <c r="D8" s="5">
        <v>6</v>
      </c>
      <c r="E8" s="5">
        <v>21</v>
      </c>
      <c r="F8" s="5">
        <v>2</v>
      </c>
      <c r="G8" s="5">
        <v>10</v>
      </c>
      <c r="H8" s="5">
        <v>1</v>
      </c>
      <c r="I8" s="5">
        <v>3</v>
      </c>
      <c r="J8" s="5">
        <v>1</v>
      </c>
      <c r="K8" s="5">
        <v>1</v>
      </c>
      <c r="L8" s="5">
        <v>2</v>
      </c>
      <c r="M8" s="5">
        <v>20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3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9</v>
      </c>
      <c r="AD8" s="5">
        <v>1</v>
      </c>
      <c r="AE8" s="5">
        <v>3</v>
      </c>
      <c r="AF8" s="5">
        <v>1</v>
      </c>
      <c r="AG8" s="5">
        <v>1</v>
      </c>
      <c r="AH8" s="5">
        <v>1</v>
      </c>
      <c r="AI8" s="5">
        <v>1</v>
      </c>
      <c r="AJ8" s="5">
        <v>1</v>
      </c>
      <c r="AK8" s="5">
        <v>1</v>
      </c>
      <c r="AL8" s="5">
        <v>1</v>
      </c>
      <c r="AM8" s="5">
        <v>1</v>
      </c>
      <c r="AN8" s="5">
        <v>1</v>
      </c>
      <c r="AO8" s="5">
        <v>1</v>
      </c>
      <c r="AP8" s="5">
        <v>1</v>
      </c>
      <c r="AQ8" s="5">
        <v>1</v>
      </c>
      <c r="AR8" s="5">
        <v>1</v>
      </c>
      <c r="AS8" s="5">
        <v>1</v>
      </c>
      <c r="AT8" s="5">
        <v>1</v>
      </c>
      <c r="AU8" s="5">
        <v>2</v>
      </c>
      <c r="AV8" s="5">
        <v>1</v>
      </c>
      <c r="AW8" s="5">
        <v>4</v>
      </c>
      <c r="AX8" s="5">
        <v>2</v>
      </c>
      <c r="AY8" s="5">
        <v>2</v>
      </c>
      <c r="AZ8" s="5">
        <v>1</v>
      </c>
      <c r="BA8" s="5">
        <v>2</v>
      </c>
      <c r="BB8" s="5">
        <v>1</v>
      </c>
      <c r="BC8" s="5">
        <v>1</v>
      </c>
      <c r="BD8" s="5">
        <v>2</v>
      </c>
      <c r="BE8" s="5">
        <v>1</v>
      </c>
      <c r="BF8" s="5">
        <v>1</v>
      </c>
      <c r="BG8" s="5">
        <v>4</v>
      </c>
      <c r="BH8" s="5">
        <v>3</v>
      </c>
      <c r="BI8" s="5">
        <v>1</v>
      </c>
      <c r="BJ8" s="5">
        <v>1</v>
      </c>
      <c r="BK8" s="5">
        <v>1</v>
      </c>
      <c r="BL8" s="5">
        <v>1</v>
      </c>
      <c r="BM8" s="5">
        <v>1</v>
      </c>
      <c r="BN8" s="5">
        <v>1</v>
      </c>
      <c r="BO8" s="5">
        <v>1</v>
      </c>
      <c r="BP8" s="5">
        <v>1</v>
      </c>
      <c r="BQ8" s="5">
        <v>1</v>
      </c>
      <c r="BR8" s="5">
        <v>1</v>
      </c>
      <c r="BS8" s="5">
        <v>1</v>
      </c>
      <c r="BT8" s="5">
        <v>1</v>
      </c>
      <c r="BU8" s="5">
        <v>1</v>
      </c>
      <c r="BV8" s="5">
        <v>1</v>
      </c>
      <c r="BW8" s="5">
        <v>1</v>
      </c>
      <c r="BX8" s="5">
        <v>1</v>
      </c>
      <c r="BY8" s="5">
        <v>132</v>
      </c>
      <c r="BZ8" s="28">
        <f>SUM(B8:BY8)</f>
        <v>355</v>
      </c>
    </row>
    <row r="9" spans="1:78" s="8" customFormat="1" ht="131.25" x14ac:dyDescent="0.3">
      <c r="A9" s="34" t="s">
        <v>20</v>
      </c>
      <c r="B9" s="37">
        <f>B8/BZ8*100%</f>
        <v>0.10422535211267606</v>
      </c>
      <c r="C9" s="37">
        <f>C8/BZ8*100%</f>
        <v>8.7323943661971826E-2</v>
      </c>
      <c r="D9" s="37">
        <f>D8/BZ8*100%</f>
        <v>1.6901408450704224E-2</v>
      </c>
      <c r="E9" s="37">
        <f>E8/BZ8*100%</f>
        <v>5.9154929577464786E-2</v>
      </c>
      <c r="F9" s="37">
        <f>F8/BZ8*100%</f>
        <v>5.6338028169014088E-3</v>
      </c>
      <c r="G9" s="37">
        <f>G8/BZ8*100%</f>
        <v>2.8169014084507043E-2</v>
      </c>
      <c r="H9" s="37">
        <f>H8/BZ8*100%</f>
        <v>2.8169014084507044E-3</v>
      </c>
      <c r="I9" s="37">
        <f>I8/BZ8*100%</f>
        <v>8.4507042253521118E-3</v>
      </c>
      <c r="J9" s="37">
        <f>J8/BZ8*100%</f>
        <v>2.8169014084507044E-3</v>
      </c>
      <c r="K9" s="37">
        <f>K8/BZ8*100%</f>
        <v>2.8169014084507044E-3</v>
      </c>
      <c r="L9" s="37">
        <f>L8/BZ8*100%</f>
        <v>5.6338028169014088E-3</v>
      </c>
      <c r="M9" s="37">
        <f>M8/BZ8*100%</f>
        <v>5.6338028169014086E-2</v>
      </c>
      <c r="N9" s="37">
        <f>N8/BZ8*100%</f>
        <v>2.8169014084507044E-3</v>
      </c>
      <c r="O9" s="37">
        <f>O8/BZ8*100%</f>
        <v>2.8169014084507044E-3</v>
      </c>
      <c r="P9" s="37">
        <f>P8/BZ8*100%</f>
        <v>2.8169014084507044E-3</v>
      </c>
      <c r="Q9" s="37">
        <f>Q8/BZ8*100%</f>
        <v>2.8169014084507044E-3</v>
      </c>
      <c r="R9" s="37">
        <f>R8/BZ8*100%</f>
        <v>2.8169014084507044E-3</v>
      </c>
      <c r="S9" s="37">
        <f>S8/BZ8*100%</f>
        <v>2.8169014084507044E-3</v>
      </c>
      <c r="T9" s="37">
        <f>T8/BZ8*100%</f>
        <v>2.8169014084507044E-3</v>
      </c>
      <c r="U9" s="37">
        <f>U8/BZ8*100%</f>
        <v>2.8169014084507044E-3</v>
      </c>
      <c r="V9" s="37">
        <f>V8/BZ8*100%</f>
        <v>8.4507042253521118E-3</v>
      </c>
      <c r="W9" s="37">
        <f>W8/BZ8*100%</f>
        <v>2.8169014084507044E-3</v>
      </c>
      <c r="X9" s="37">
        <f>X8/BZ8*100%</f>
        <v>2.8169014084507044E-3</v>
      </c>
      <c r="Y9" s="37">
        <f>Y8/BZ8*100%</f>
        <v>2.8169014084507044E-3</v>
      </c>
      <c r="Z9" s="37">
        <f>Z8/BZ8*100%</f>
        <v>2.8169014084507044E-3</v>
      </c>
      <c r="AA9" s="37">
        <f>AA8/BZ8*100%</f>
        <v>2.8169014084507044E-3</v>
      </c>
      <c r="AB9" s="37">
        <f>AB8/BZ8*100%</f>
        <v>2.8169014084507044E-3</v>
      </c>
      <c r="AC9" s="37">
        <f>AC8/BZ8*100%</f>
        <v>2.5352112676056339E-2</v>
      </c>
      <c r="AD9" s="37">
        <f>AD8/BZ8*100%</f>
        <v>2.8169014084507044E-3</v>
      </c>
      <c r="AE9" s="37">
        <f>AE8/BZ8*100%</f>
        <v>8.4507042253521118E-3</v>
      </c>
      <c r="AF9" s="37">
        <f>AF8/BZ8*100%</f>
        <v>2.8169014084507044E-3</v>
      </c>
      <c r="AG9" s="37">
        <f>AG8/BZ8*100%</f>
        <v>2.8169014084507044E-3</v>
      </c>
      <c r="AH9" s="37">
        <f>AH8/BZ8*100%</f>
        <v>2.8169014084507044E-3</v>
      </c>
      <c r="AI9" s="37">
        <f>AI8/BZ8*100%</f>
        <v>2.8169014084507044E-3</v>
      </c>
      <c r="AJ9" s="37">
        <f>AJ8/BZ8*100%</f>
        <v>2.8169014084507044E-3</v>
      </c>
      <c r="AK9" s="37">
        <f>AK8/BZ8*100%</f>
        <v>2.8169014084507044E-3</v>
      </c>
      <c r="AL9" s="37">
        <f>AL8/BZ8*100%</f>
        <v>2.8169014084507044E-3</v>
      </c>
      <c r="AM9" s="37">
        <f>AM8/BZ8*100%</f>
        <v>2.8169014084507044E-3</v>
      </c>
      <c r="AN9" s="37">
        <f>AN8/BZ8*100%</f>
        <v>2.8169014084507044E-3</v>
      </c>
      <c r="AO9" s="37">
        <f>AO8/BZ8*100%</f>
        <v>2.8169014084507044E-3</v>
      </c>
      <c r="AP9" s="37">
        <f>AP8/BZ8*100%</f>
        <v>2.8169014084507044E-3</v>
      </c>
      <c r="AQ9" s="37">
        <f>AQ8/BZ8*100%</f>
        <v>2.8169014084507044E-3</v>
      </c>
      <c r="AR9" s="37">
        <f>AR8/BZ8*100%</f>
        <v>2.8169014084507044E-3</v>
      </c>
      <c r="AS9" s="37">
        <f>AS8/BZ8*100%</f>
        <v>2.8169014084507044E-3</v>
      </c>
      <c r="AT9" s="37">
        <f>AT8/BZ8*100%</f>
        <v>2.8169014084507044E-3</v>
      </c>
      <c r="AU9" s="37">
        <f>AU8/BZ8*100%</f>
        <v>5.6338028169014088E-3</v>
      </c>
      <c r="AV9" s="37">
        <f>AV8/BZ8*100%</f>
        <v>2.8169014084507044E-3</v>
      </c>
      <c r="AW9" s="37">
        <f>AW8/BZ8*100%</f>
        <v>1.1267605633802818E-2</v>
      </c>
      <c r="AX9" s="37">
        <f>AX8/BZ8*100%</f>
        <v>5.6338028169014088E-3</v>
      </c>
      <c r="AY9" s="37">
        <f>AY8/BZ8*100%</f>
        <v>5.6338028169014088E-3</v>
      </c>
      <c r="AZ9" s="37">
        <f>AZ8/BZ8*100%</f>
        <v>2.8169014084507044E-3</v>
      </c>
      <c r="BA9" s="37">
        <f>BA8/BZ8*100%</f>
        <v>5.6338028169014088E-3</v>
      </c>
      <c r="BB9" s="37">
        <f>BB8/BZ8*100%</f>
        <v>2.8169014084507044E-3</v>
      </c>
      <c r="BC9" s="37">
        <f>BC8/BZ8*100%</f>
        <v>2.8169014084507044E-3</v>
      </c>
      <c r="BD9" s="37">
        <f>BD8/BZ8*100%</f>
        <v>5.6338028169014088E-3</v>
      </c>
      <c r="BE9" s="37">
        <f>BE8/BZ8*100%</f>
        <v>2.8169014084507044E-3</v>
      </c>
      <c r="BF9" s="37">
        <f>BF8/BZ8*100%</f>
        <v>2.8169014084507044E-3</v>
      </c>
      <c r="BG9" s="37">
        <f>BG8/BZ8*100%</f>
        <v>1.1267605633802818E-2</v>
      </c>
      <c r="BH9" s="37">
        <f>BH8/BZ8*100%</f>
        <v>8.4507042253521118E-3</v>
      </c>
      <c r="BI9" s="37">
        <f>BI8/BZ8*100%</f>
        <v>2.8169014084507044E-3</v>
      </c>
      <c r="BJ9" s="37">
        <f>BJ8/BZ8*100%</f>
        <v>2.8169014084507044E-3</v>
      </c>
      <c r="BK9" s="37">
        <f>BK8/BZ8*100%</f>
        <v>2.8169014084507044E-3</v>
      </c>
      <c r="BL9" s="37">
        <f>BL8/BZ8*100%</f>
        <v>2.8169014084507044E-3</v>
      </c>
      <c r="BM9" s="37">
        <f>BM8/BZ8*100%</f>
        <v>2.8169014084507044E-3</v>
      </c>
      <c r="BN9" s="37">
        <f>BN8/BZ8*100%</f>
        <v>2.8169014084507044E-3</v>
      </c>
      <c r="BO9" s="37">
        <f>BO8/BZ8*100%</f>
        <v>2.8169014084507044E-3</v>
      </c>
      <c r="BP9" s="37">
        <f>BP8/BZ8*100%</f>
        <v>2.8169014084507044E-3</v>
      </c>
      <c r="BQ9" s="37">
        <f>BQ8/BZ8*100%</f>
        <v>2.8169014084507044E-3</v>
      </c>
      <c r="BR9" s="37">
        <f>BR8/BZ8*100%</f>
        <v>2.8169014084507044E-3</v>
      </c>
      <c r="BS9" s="37">
        <f>BS8/BZ8*100%</f>
        <v>2.8169014084507044E-3</v>
      </c>
      <c r="BT9" s="37">
        <f>BT8/BZ8*100%</f>
        <v>2.8169014084507044E-3</v>
      </c>
      <c r="BU9" s="37">
        <f>BU8/BZ8*100%</f>
        <v>2.8169014084507044E-3</v>
      </c>
      <c r="BV9" s="37">
        <f>BV8/BZ8*100%</f>
        <v>2.8169014084507044E-3</v>
      </c>
      <c r="BW9" s="37">
        <f>BW8/BZ8*100%</f>
        <v>2.8169014084507044E-3</v>
      </c>
      <c r="BX9" s="37">
        <f>BX8/BZ8*100%</f>
        <v>2.8169014084507044E-3</v>
      </c>
      <c r="BY9" s="37">
        <f>BY8/BZ8*100%</f>
        <v>0.37183098591549296</v>
      </c>
      <c r="BZ9" s="37">
        <f>SUM(B9:BY9)</f>
        <v>0.99999999999999978</v>
      </c>
    </row>
  </sheetData>
  <mergeCells count="11">
    <mergeCell ref="C1:BY1"/>
    <mergeCell ref="BZ4:BZ6"/>
    <mergeCell ref="C4:BY4"/>
    <mergeCell ref="AL6:AR6"/>
    <mergeCell ref="C6:AB6"/>
    <mergeCell ref="AG5:AK5"/>
    <mergeCell ref="AG6:AK6"/>
    <mergeCell ref="AL5:AR5"/>
    <mergeCell ref="AS5:BY5"/>
    <mergeCell ref="B5:AB5"/>
    <mergeCell ref="AC5:A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Ozerova</cp:lastModifiedBy>
  <cp:lastPrinted>2024-05-02T06:53:13Z</cp:lastPrinted>
  <dcterms:created xsi:type="dcterms:W3CDTF">2019-08-12T15:56:07Z</dcterms:created>
  <dcterms:modified xsi:type="dcterms:W3CDTF">2024-08-07T12:10:43Z</dcterms:modified>
</cp:coreProperties>
</file>