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V13" i="3" l="1"/>
  <c r="T14" i="3" l="1"/>
  <c r="S14" i="3"/>
  <c r="AJ14" i="3"/>
  <c r="AI14" i="3"/>
  <c r="AH14" i="3"/>
  <c r="Q14" i="3"/>
  <c r="AQ14" i="3"/>
  <c r="AN14" i="3"/>
  <c r="O14" i="3"/>
  <c r="K14" i="3"/>
  <c r="N14" i="3"/>
  <c r="M14" i="3"/>
  <c r="L14" i="3"/>
  <c r="U14" i="3"/>
  <c r="AT14" i="3"/>
  <c r="AS14" i="3"/>
  <c r="G14" i="3"/>
  <c r="F14" i="3"/>
  <c r="E14" i="3"/>
  <c r="I14" i="3"/>
  <c r="Y14" i="3"/>
  <c r="Z14" i="3"/>
  <c r="AL14" i="3"/>
  <c r="P14" i="3"/>
  <c r="J14" i="3"/>
  <c r="AO14" i="3"/>
  <c r="AM14" i="3"/>
  <c r="AR14" i="3"/>
  <c r="D14" i="3"/>
  <c r="AF14" i="3"/>
  <c r="AK14" i="3"/>
  <c r="AU14" i="3"/>
  <c r="C14" i="3"/>
  <c r="H14" i="3"/>
  <c r="AG14" i="3"/>
  <c r="AP14" i="3"/>
  <c r="R14" i="3"/>
  <c r="AA14" i="3"/>
  <c r="V14" i="3"/>
  <c r="AE14" i="3"/>
  <c r="AV14" i="3"/>
  <c r="X14" i="3"/>
  <c r="B14" i="3"/>
  <c r="AB14" i="3"/>
  <c r="AC14" i="3"/>
  <c r="AD14" i="3"/>
  <c r="W14" i="3"/>
</calcChain>
</file>

<file path=xl/sharedStrings.xml><?xml version="1.0" encoding="utf-8"?>
<sst xmlns="http://schemas.openxmlformats.org/spreadsheetml/2006/main" count="92" uniqueCount="90">
  <si>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</si>
  <si>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</si>
  <si>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</si>
  <si>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</si>
  <si>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</si>
  <si>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</si>
  <si>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</si>
  <si>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</si>
  <si>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</si>
  <si>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</si>
  <si>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</si>
  <si>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</si>
  <si>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</si>
  <si>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</si>
  <si>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</si>
  <si>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</si>
  <si>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</si>
  <si>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</si>
  <si>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</si>
  <si>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</si>
  <si>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</si>
  <si>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</si>
  <si>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</si>
  <si>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</si>
  <si>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</si>
  <si>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</si>
  <si>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</si>
  <si>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</si>
  <si>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</si>
  <si>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</si>
  <si>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</si>
  <si>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</si>
  <si>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</si>
  <si>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</si>
  <si>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</si>
  <si>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</si>
  <si>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</si>
  <si>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 xml:space="preserve">Чураевская территория </t>
  </si>
  <si>
    <t>город Белгород</t>
  </si>
  <si>
    <t>Бершаковская территория</t>
  </si>
  <si>
    <t>Вопросы частного домовладения (1/0/1)</t>
  </si>
  <si>
    <t>Первоцепляевская территория</t>
  </si>
  <si>
    <t>Отлов животных (1/0/1)</t>
  </si>
  <si>
    <t>Гуманное отношение к животным. Создание приютов для животных (1/0/1)</t>
  </si>
  <si>
    <t>Количество обращений, поступивших в  администрацию Шебекинского городского округа  за январь  2023 года</t>
  </si>
  <si>
    <t>Количество обращений, поступивших в администрацию Шебекинского городского округа  за январь  2023 года с распределением по поселениям</t>
  </si>
  <si>
    <t>Большетроицкая территория</t>
  </si>
  <si>
    <t>Социальная защита пострадавших от стихийных бедствий, чрезвычайных происшествий, терактов и пожаров (10/0/4)</t>
  </si>
  <si>
    <t>Гражданская оборона, территориальная оборона (1/0/1)</t>
  </si>
  <si>
    <t>Оборона, безопасность, законность (4/0/1)</t>
  </si>
  <si>
    <t>Социальная сфера (17/0/12)</t>
  </si>
  <si>
    <t>Несанкционированная свалка мусора, биоотходы (1/0/1)</t>
  </si>
  <si>
    <t>Перебои в водоотведении и канализовании (1/0/1)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</si>
  <si>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(8/0/5)</t>
  </si>
  <si>
    <t>Жилищно-коммунальная сфера (14/0/3)</t>
  </si>
  <si>
    <t>Распределение жилых помещений, предоставляемых по договору социального найма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</si>
  <si>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(2/0/2)</t>
  </si>
  <si>
    <t>Компенсационные выплаты за утраченное имущество, за ущерб от стихийных бедствий, в том числе жилье (3/0/2)</t>
  </si>
  <si>
    <t>Внутрироссийская миграция. Проблемы внутрироссийских и вынужденных переселенцев (2/0/2)</t>
  </si>
  <si>
    <t>Безопасность и охрана правопорядка (1/0/1)</t>
  </si>
  <si>
    <t>Устранение строительных недоделок (1/0/1)</t>
  </si>
  <si>
    <t>Трудоустройство. Безработица. Органы службы занятости. Государственные услуги в области содействия занятости населения (1/0/0)</t>
  </si>
  <si>
    <t>Государственные жилищные сертификаты (1/0/1)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</si>
  <si>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(1/0/1)</t>
  </si>
  <si>
    <t>Переселение из подвалов, бараков, коммуналок, общежитий, аварийных домов, ветхого жилья, санитарно-защитной зоны (1/0/0)</t>
  </si>
  <si>
    <t>Деятельность исполнительно-распорядительных органов местного самоуправления и его руководителей (2/0/0)</t>
  </si>
  <si>
    <t>Результаты рассмотрения обращения (2/0/1)</t>
  </si>
  <si>
    <t>Увековечение памяти выдающихся людей, исторических событий. Присвоение имен (1/0/0)</t>
  </si>
  <si>
    <t>Деятельность органов исполнительной власти субъекта Российской Федерации. Принимаемые решения (4/0/3)</t>
  </si>
  <si>
    <t>по старости (1/0/0)</t>
  </si>
  <si>
    <t>Загрязнение окружающей среды, сбросы, выбросы, отходы (1/0/1)</t>
  </si>
  <si>
    <t>Нотариат (1/0/1)</t>
  </si>
  <si>
    <t>Нецелевое использование земель сельхозназначения (1/0/1)</t>
  </si>
  <si>
    <t>Арендные отношения в области землепользования (1/0/1)</t>
  </si>
  <si>
    <t>Обеспечение жильем инвалидов и семей, имеющих детей- инвалидов (1/0/1)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</si>
  <si>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(1/0/1)</t>
  </si>
  <si>
    <t>Перебои в водоснабжении (1/0/0)</t>
  </si>
  <si>
    <t>Строительство и реконструкция дорог (2/0/0)</t>
  </si>
  <si>
    <t>Эксплуатация и ремонт государственного, муниципального и ведомственного жилищного фондов (2/0/1)</t>
  </si>
  <si>
    <t>Благодарности, приглашения, поздравления органу местного самоуправления (1/0/1)</t>
  </si>
  <si>
    <t>Деятельность в сфере строительства. Сооружение зданий, объектов капитального строительства (2/0/0)</t>
  </si>
  <si>
    <t>Благоустройство и ремонт подъездных дорог, в том числе тротуаров (1/0/0)</t>
  </si>
  <si>
    <t>Экономика (1/0/0)</t>
  </si>
  <si>
    <t>Водоснабжение поселений (2/0/0)</t>
  </si>
  <si>
    <t>Уборка снега, опавших листьев, мусора и посторонних предметов (1/0/0)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</si>
  <si>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(1/0/0)</t>
  </si>
  <si>
    <t>Деятельность органов ЗАГС. Государственная регистрация актов гражданского состояния органами (1/0/0)</t>
  </si>
  <si>
    <t>Транспортное обслуживание населения, пассажирские перевозки (1/0/0)</t>
  </si>
  <si>
    <t>Защита прав на землю и рассмотрение земельных споров (1/0/0)</t>
  </si>
  <si>
    <t>жалобы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</si>
</sst>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textRotation="90" wrapText="1"/>
    </xf>
    <xf numFmtId="0" fontId="15" fillId="0" borderId="0" xfId="2" applyFont="1" applyAlignment="1">
      <alignment textRotation="90" wrapText="1"/>
    </xf>
    <xf numFmtId="0" fontId="16" fillId="0" borderId="0" xfId="0" applyFont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7.0000,%20%D0%9E%D0%BF%D0%BB%D0%B0%D1%82%D0%B0%20%D1%81%D1%82%D1%80%D0%BE%D0%B8%D1%82%D0%B5%D0%BB%D1%8C%D1%81%D1%82%D0%B2%D0%B0,%20%D1%81%D0%BE%D0%B4%D0%B5%D1%80%D0%B6%D0%B0%D0%BD%D0%B8%D1%8F%20%D0%B8%20%D1%80%D0%B5%D0%BC%D0%BE%D0%BD%D1%82%D0%B0%20%D0%B6%D0%B8%D0%BB%D1%8C%D1%8F%20(%D0%BA%D1%80%D0%B5%D0%B4%D0%B8%D1%82%D1%8B,%20%D0%BA%D0%BE%D0%BC%D0%BF%D0%B5%D0%BD%D1%81%D0%B0%D1%86%D0%B8%D0%B8,%20%D1%81%D1%83%D0%B1%D1%81%D0%B8%D0%B4%D0%B8%D0%B8,%20%D0%BB%D1%8C%D0%B3%D0%BE%D1%82%D1%8B)/0005.0005.0057.1176,%20%D0%93%D0%BE%D1%81%D1%83%D0%B4%D0%B0%D1%80%D1%81%D1%82%D0%B2%D0%B5%D0%BD%D0%BD%D1%8B%D0%B5%20%D0%B6%D0%B8%D0%BB%D0%B8%D1%89%D0%BD%D1%8B%D0%B5%20%D1%81%D0%B5%D1%80%D1%82%D0%B8%D1%84%D0%B8%D0%BA%D0%B0%D1%82%D1%8B%22,16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32,true);" TargetMode="External"/><Relationship Id="rId18" Type="http://schemas.openxmlformats.org/officeDocument/2006/relationships/hyperlink" Target="javascript:getColumnModel2(%220003.0000.0000.0000,%20%D0%AD%D0%BA%D0%BE%D0%BD%D0%BE%D0%BC%D0%B8%D0%BA%D0%B0%22,39,true);" TargetMode="External"/><Relationship Id="rId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1,%20%D0%9D%D0%B5%D1%81%D0%B0%D0%BD%D0%BA%D1%86%D0%B8%D0%BE%D0%BD%D0%B8%D1%80%D0%BE%D0%B2%D0%B0%D0%BD%D0%BD%D0%B0%D1%8F%20%D1%81%D0%B2%D0%B0%D0%BB%D0%BA%D0%B0%20%D0%BC%D1%83%D1%81%D0%BE%D1%80%D0%B0,%20%D0%B1%D0%B8%D0%BE%D0%BE%D1%82%D1%85%D0%BE%D0%B4%D1%8B%22,5,true);" TargetMode="External"/><Relationship Id="rId2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3,%20%D0%A2%D1%80%D0%B0%D0%BD%D1%81%D0%BF%D0%BE%D1%80%D1%82%D0%BD%D0%BE%D0%B5%20%D0%BE%D0%B1%D1%81%D0%BB%D1%83%D0%B6%D0%B8%D0%B2%D0%B0%D0%BD%D0%B8%D0%B5%20%D0%BD%D0%B0%D1%81%D0%B5%D0%BB%D0%B5%D0%BD%D0%B8%D1%8F,%20%D0%BF%D0%B0%D1%81%D1%81%D0%B0%D0%B6%D0%B8%D1%80%D1%81%D0%BA%D0%B8%D0%B5\n%D0%BF%D0%B5%D1%80%D0%B5%D0%B2%D0%BE%D0%B7%D0%BA%D0%B8%22,45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6,%20%D0%A3%D1%81%D1%82%D1%80%D0%B0%D0%BD%D0%B5%D0%BD%D0%B8%D0%B5%20%D1%81%D1%82%D1%80%D0%BE%D0%B8%D1%82%D0%B5%D0%BB%D1%8C%D0%BD%D1%8B%D1%85%20%D0%BD%D0%B5%D0%B4%D0%BE%D0%B4%D0%B5%D0%BB%D0%BE%D0%BA%22,14,true);" TargetMode="External"/><Relationship Id="rId1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4,%20%D0%9F%D0%B5%D1%80%D0%B5%D0%B1%D0%BE%D0%B8%20%D0%B2%20%D0%B2%D0%BE%D0%B4%D0%BE%D1%81%D0%BD%D0%B0%D0%B1%D0%B6%D0%B5%D0%BD%D0%B8%D0%B8%22,31,true);" TargetMode="External"/><Relationship Id="rId1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38,true);" TargetMode="External"/><Relationship Id="rId2" Type="http://schemas.openxmlformats.org/officeDocument/2006/relationships/hyperlink" Target="javascript:getColumnModel2(%220002.0000.0000.0000,%20%D0%A1%D0%BE%D1%86%D0%B8%D0%B0%D0%BB%D1%8C%D0%BD%D0%B0%D1%8F%20%D1%81%D1%84%D0%B5%D1%80%D0%B0%22,4,true);" TargetMode="External"/><Relationship Id="rId1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77,%20%D0%94%D0%B5%D1%8F%D1%82%D0%B5%D0%BB%D1%8C%D0%BD%D0%BE%D1%81%D1%82%D1%8C%20%D0%B2%20%D1%81%D1%84%D0%B5%D1%80%D0%B5%20%D1%81%D1%82%D1%80%D0%BE%D0%B8%D1%82%D0%B5%D0%BB%D1%8C%D1%81%D1%82%D0%B2%D0%B0.%20%D0%A1%D0%BE%D0%BE%D1%80%D1%83%D0%B6%D0%B5%D0%BD%D0%B8%D0%B5%20%D0%B7%D0%B4%D0%B0%D0%BD%D0%B8%D0%B9,\n%D0%BE%D0%B1%D1%8A%D0%B5%D0%BA%D1%82%D0%BE%D0%B2%20%D0%BA%D0%B0%D0%BF%D0%B8%D1%82%D0%B0%D0%BB%D1%8C%D0%BD%D0%BE%D0%B3%D0%BE%20%D1%81%D1%82%D1%80%D0%BE%D0%B8%D1%82%D0%B5%D0%BB%D1%8C%D1%81%D1%82%D0%B2%D0%B0%22,37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41,true);" TargetMode="External"/><Relationship Id="rId1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3,true);" TargetMode="External"/><Relationship Id="rId6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%22,13,true);" TargetMode="External"/><Relationship Id="rId11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9.0000.0000,%20%D0%9F%D1%80%D0%BE%D0%BA%D1%83%D1%80%D0%B0%D1%82%D1%83%D1%80%D0%B0.%20%D0%9E%D1%80%D0%B3%D0%B0%D0%BD%D1%8B%20%D1%8E%D1%81%D1%82%D0%B8%D1%86%D0%B8%D0%B8.%20%D0%90%D0%B4%D0%B2%D0%BE%D0%BA%D0%B0%D1%82%D1%83%D1%80%D0%B0.%20%D0%9D%D0%BE%D1%82%D0%B0%D1%80%D0%B8%D0%B0%D1%82/0004.0019.0181.0000,%20%D0%9D%D0%BE%D1%82%D0%B0%D1%80%D0%B8%D0%B0%D1%82/0004.0019.0181.1114,%20%D0%9D%D0%BE%D1%82%D0%B0%D1%80%D0%B8%D0%B0%D1%82%22,25,true);" TargetMode="External"/><Relationship Id="rId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8,true);" TargetMode="External"/><Relationship Id="rId1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1,%20%D0%AD%D0%BA%D1%81%D0%BF%D0%BB%D1%83%D0%B0%D1%82%D0%B0%D1%86%D0%B8%D1%8F%20%D0%B8%20%D1%80%D0%B5%D0%BC%D0%BE%D0%BD%D1%82%20%D0%B3%D0%BE%D1%81%D1%83%D0%B4%D0%B0%D1%80%D1%81%D1%82%D0%B2%D0%B5%D0%BD%D0%BD%D0%BE%D0%B3%D0%BE,%20%D0%BC%D1%83%D0%BD%D0%B8%D1%86%D0%B8%D0%BF%D0%B0%D0%BB%D1%8C%D0%BD%D0%BE%D0%B3%D0%BE%20%D0%B8\n%D0%B2%D0%B5%D0%B4%D0%BE%D0%BC%D1%81%D1%82%D0%B2%D0%B5%D0%BD%D0%BD%D0%BE%D0%B3%D0%BE%20%D0%B6%D0%B8%D0%BB%D0%B8%D1%89%D0%BD%D0%BE%D0%B3%D0%BE%20%D1%84%D0%BE%D0%BD%D0%B4%D0%BE%D0%B2%22,35,true);" TargetMode="External"/><Relationship Id="rId10" Type="http://schemas.openxmlformats.org/officeDocument/2006/relationships/hyperlink" Target="javascript:getColumnModel2(%220002.0000.0000.0000,%20%D0%A1%D0%BE%D1%86%D0%B8%D0%B0%D0%BB%D1%8C%D0%BD%D0%B0%D1%8F%20%D1%81%D1%84%D0%B5%D1%80%D0%B0/0002.0007.0000.0000,%20%D0%A1%D0%BE%D1%86%D0%B8%D0%B0%D0%BB%D1%8C%D0%BD%D0%BE%D0%B5%20%D0%BE%D0%B1%D0%B5%D1%81%D0%BF%D0%B5%D1%87%D0%B5%D0%BD%D0%B8%D0%B5%20%D0%B8%20%D1%81%D0%BE%D1%86%D0%B8%D0%B0%D0%BB%D1%8C%D0%BD%D0%BE%D0%B5%20%D1%81%D1%82%D1%80%D0%B0%D1%85%D0%BE%D0%B2%D0%B0%D0%BD%D0%B8%D0%B5/0002.0007.0071.0000,%20%D0%9F%D0%B5%D0%BD%D1%81%D0%B8%D0%B8%20(%D0%B7%D0%B0%20%D0%B8%D1%81%D0%BA%D0%BB%D1%8E%D1%87%D0%B5%D0%BD%D0%B8%D0%B5%D0%BC%20%D0%BC%D0%B5%D0%B6%D0%B4%D1%83%D0%BD%D0%B0%D1%80%D0%BE%D0%B4%D0%BD%D0%BE%D0%B3%D0%BE%20%D1%81%D0%BE%D1%82%D1%80%D1%83%D0%B4%D0%BD%D0%B8%D1%87%D0%B5%D1%81%D1%82%D0%B2%D0%B0)/0002.0007.0071.0282.0025,%20%D0%BF%D0%BE%20%D1%81%D1%82%D0%B0%D1%80%D0%BE%D1%81%D1%82%D0%B8%22,23,true);" TargetMode="External"/><Relationship Id="rId19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40,true);" TargetMode="External"/><Relationship Id="rId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7,%20%D0%9F%D0%B5%D1%80%D0%B5%D0%B1%D0%BE%D0%B8%20%D0%B2%20%D0%B2%D0%BE%D0%B4%D0%BE%D0%BE%D1%82%D0%B2%D0%B5%D0%B4%D0%B5%D0%BD%D0%B8%D0%B8%20%D0%B8%20%D0%BA%D0%B0%D0%BD%D0%B0%D0%BB%D0%B8%D0%B7%D0%BE%D0%B2%D0%B0%D0%BD%D0%B8%D0%B8%22,6,true);" TargetMode="External"/><Relationship Id="rId9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25,%20%D0%A0%D0%B5%D0%B7%D1%83%D0%BB%D1%8C%D1%82%D0%B0%D1%82%D1%8B%20%D1%80%D0%B0%D1%81%D1%81%D0%BC%D0%BE%D1%82%D1%80%D0%B5%D0%BD%D0%B8%D1%8F%20%D0%BE%D0%B1%D1%80%D0%B0%D1%89%D0%B5%D0%BD%D0%B8%D1%8F%22,20,true);" TargetMode="External"/><Relationship Id="rId1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33,true);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7" t="s">
        <v>44</v>
      </c>
      <c r="B1" s="47"/>
      <c r="C1" s="47"/>
    </row>
    <row r="2" spans="1:10" s="4" customFormat="1" ht="23.25" customHeight="1" thickBot="1" x14ac:dyDescent="0.3">
      <c r="A2" s="47"/>
      <c r="B2" s="47"/>
      <c r="C2" s="4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49" t="s">
        <v>14</v>
      </c>
      <c r="B6" s="50"/>
      <c r="C6" s="19">
        <v>109</v>
      </c>
    </row>
    <row r="7" spans="1:10" s="1" customFormat="1" ht="15" customHeight="1" thickTop="1" thickBot="1" x14ac:dyDescent="0.35">
      <c r="A7" s="51" t="s">
        <v>23</v>
      </c>
      <c r="B7" s="13" t="s">
        <v>7</v>
      </c>
      <c r="C7" s="19">
        <v>109</v>
      </c>
    </row>
    <row r="8" spans="1:10" s="1" customFormat="1" ht="15" customHeight="1" thickTop="1" thickBot="1" x14ac:dyDescent="0.35">
      <c r="A8" s="52"/>
      <c r="B8" s="14" t="s">
        <v>8</v>
      </c>
      <c r="C8" s="19">
        <v>23</v>
      </c>
    </row>
    <row r="9" spans="1:10" s="1" customFormat="1" ht="33" customHeight="1" thickTop="1" thickBot="1" x14ac:dyDescent="0.35">
      <c r="A9" s="52"/>
      <c r="B9" s="14" t="s">
        <v>9</v>
      </c>
      <c r="C9" s="19">
        <v>38</v>
      </c>
      <c r="I9" s="11"/>
      <c r="J9" s="11"/>
    </row>
    <row r="10" spans="1:10" s="1" customFormat="1" ht="15" customHeight="1" thickTop="1" thickBot="1" x14ac:dyDescent="0.35">
      <c r="A10" s="52"/>
      <c r="B10" s="14" t="s">
        <v>10</v>
      </c>
      <c r="C10" s="19">
        <v>48</v>
      </c>
    </row>
    <row r="11" spans="1:10" s="1" customFormat="1" ht="20.25" thickTop="1" thickBot="1" x14ac:dyDescent="0.35">
      <c r="A11" s="52"/>
      <c r="B11" s="15" t="s">
        <v>11</v>
      </c>
      <c r="C11" s="19">
        <v>39</v>
      </c>
    </row>
    <row r="12" spans="1:10" s="1" customFormat="1" ht="20.25" thickTop="1" thickBot="1" x14ac:dyDescent="0.35">
      <c r="A12" s="52"/>
      <c r="B12" s="15" t="s">
        <v>12</v>
      </c>
      <c r="C12" s="19">
        <v>69</v>
      </c>
    </row>
    <row r="13" spans="1:10" s="1" customFormat="1" ht="20.25" thickTop="1" thickBot="1" x14ac:dyDescent="0.35">
      <c r="A13" s="52"/>
      <c r="B13" s="15" t="s">
        <v>13</v>
      </c>
      <c r="C13" s="19">
        <v>1</v>
      </c>
    </row>
    <row r="14" spans="1:10" s="2" customFormat="1" ht="20.25" thickTop="1" thickBot="1" x14ac:dyDescent="0.35">
      <c r="A14" s="52"/>
      <c r="B14" s="16" t="s">
        <v>5</v>
      </c>
      <c r="C14" s="19">
        <v>82</v>
      </c>
    </row>
    <row r="15" spans="1:10" s="1" customFormat="1" ht="20.25" thickTop="1" thickBot="1" x14ac:dyDescent="0.35">
      <c r="A15" s="52"/>
      <c r="B15" s="16" t="s">
        <v>6</v>
      </c>
      <c r="C15" s="19">
        <v>27</v>
      </c>
    </row>
    <row r="16" spans="1:10" s="1" customFormat="1" ht="20.25" thickTop="1" thickBot="1" x14ac:dyDescent="0.35">
      <c r="A16" s="52"/>
      <c r="B16" s="17" t="s">
        <v>22</v>
      </c>
      <c r="C16" s="19">
        <v>0</v>
      </c>
    </row>
    <row r="17" spans="1:8" s="1" customFormat="1" ht="41.25" customHeight="1" thickTop="1" thickBot="1" x14ac:dyDescent="0.35">
      <c r="A17" s="53"/>
      <c r="B17" s="18" t="s">
        <v>24</v>
      </c>
      <c r="C17" s="21">
        <v>0</v>
      </c>
    </row>
    <row r="18" spans="1:8" s="1" customFormat="1" ht="28.5" customHeight="1" thickTop="1" thickBot="1" x14ac:dyDescent="0.35">
      <c r="A18" s="48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8"/>
      <c r="B19" s="17" t="s">
        <v>2</v>
      </c>
      <c r="C19" s="19">
        <v>6</v>
      </c>
    </row>
    <row r="20" spans="1:8" s="1" customFormat="1" ht="24" customHeight="1" thickTop="1" thickBot="1" x14ac:dyDescent="0.35">
      <c r="A20" s="48"/>
      <c r="B20" s="17" t="s">
        <v>3</v>
      </c>
      <c r="C20" s="19">
        <v>42</v>
      </c>
    </row>
    <row r="21" spans="1:8" s="1" customFormat="1" ht="57" customHeight="1" thickTop="1" thickBot="1" x14ac:dyDescent="0.35">
      <c r="A21" s="48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5" sqref="B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4" t="s">
        <v>45</v>
      </c>
      <c r="B1" s="54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61</v>
      </c>
    </row>
    <row r="4" spans="1:2" ht="38.25" customHeight="1" x14ac:dyDescent="0.3">
      <c r="A4" s="24" t="s">
        <v>34</v>
      </c>
      <c r="B4" s="23">
        <v>4</v>
      </c>
    </row>
    <row r="5" spans="1:2" ht="37.5" customHeight="1" x14ac:dyDescent="0.3">
      <c r="A5" s="24" t="s">
        <v>26</v>
      </c>
      <c r="B5" s="23">
        <v>4</v>
      </c>
    </row>
    <row r="6" spans="1:2" ht="37.5" customHeight="1" x14ac:dyDescent="0.3">
      <c r="A6" s="24" t="s">
        <v>32</v>
      </c>
      <c r="B6" s="23">
        <v>3</v>
      </c>
    </row>
    <row r="7" spans="1:2" ht="36.75" customHeight="1" x14ac:dyDescent="0.3">
      <c r="A7" s="24" t="s">
        <v>37</v>
      </c>
      <c r="B7" s="23">
        <v>1</v>
      </c>
    </row>
    <row r="8" spans="1:2" ht="36.75" customHeight="1" x14ac:dyDescent="0.3">
      <c r="A8" s="24" t="s">
        <v>33</v>
      </c>
      <c r="B8" s="23">
        <v>2</v>
      </c>
    </row>
    <row r="9" spans="1:2" ht="36.75" customHeight="1" x14ac:dyDescent="0.3">
      <c r="A9" s="24" t="s">
        <v>29</v>
      </c>
      <c r="B9" s="23">
        <v>5</v>
      </c>
    </row>
    <row r="10" spans="1:2" ht="36.75" customHeight="1" x14ac:dyDescent="0.3">
      <c r="A10" s="24" t="s">
        <v>46</v>
      </c>
      <c r="B10" s="23">
        <v>3</v>
      </c>
    </row>
    <row r="11" spans="1:2" ht="36.75" customHeight="1" x14ac:dyDescent="0.3">
      <c r="A11" s="24" t="s">
        <v>35</v>
      </c>
      <c r="B11" s="23">
        <v>5</v>
      </c>
    </row>
    <row r="12" spans="1:2" ht="36.75" customHeight="1" x14ac:dyDescent="0.3">
      <c r="A12" s="24" t="s">
        <v>38</v>
      </c>
      <c r="B12" s="23">
        <v>3</v>
      </c>
    </row>
    <row r="13" spans="1:2" ht="36.75" customHeight="1" x14ac:dyDescent="0.3">
      <c r="A13" s="24" t="s">
        <v>39</v>
      </c>
      <c r="B13" s="23">
        <v>3</v>
      </c>
    </row>
    <row r="14" spans="1:2" ht="36.75" customHeight="1" x14ac:dyDescent="0.3">
      <c r="A14" s="24" t="s">
        <v>41</v>
      </c>
      <c r="B14" s="23">
        <v>1</v>
      </c>
    </row>
    <row r="15" spans="1:2" ht="36.75" customHeight="1" x14ac:dyDescent="0.3">
      <c r="A15" s="24" t="s">
        <v>28</v>
      </c>
      <c r="B15" s="23">
        <v>14</v>
      </c>
    </row>
    <row r="16" spans="1:2" ht="38.25" customHeight="1" x14ac:dyDescent="0.3">
      <c r="A16" s="24" t="s">
        <v>15</v>
      </c>
      <c r="B16" s="23">
        <v>109</v>
      </c>
    </row>
    <row r="17" spans="1:2" ht="18.75" x14ac:dyDescent="0.3">
      <c r="A17" s="1"/>
      <c r="B17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7" zoomScale="80" zoomScaleNormal="80" workbookViewId="0">
      <selection activeCell="AY20" sqref="AY20"/>
    </sheetView>
  </sheetViews>
  <sheetFormatPr defaultRowHeight="15" x14ac:dyDescent="0.25"/>
  <cols>
    <col min="1" max="1" width="17.85546875" customWidth="1"/>
    <col min="2" max="2" width="12.5703125" customWidth="1"/>
    <col min="3" max="3" width="9.85546875" customWidth="1"/>
    <col min="4" max="4" width="14.28515625" customWidth="1"/>
    <col min="5" max="5" width="9.42578125" customWidth="1"/>
    <col min="6" max="6" width="10.85546875" customWidth="1"/>
    <col min="7" max="7" width="10.140625" customWidth="1"/>
    <col min="8" max="8" width="10.7109375" customWidth="1"/>
    <col min="9" max="9" width="11.140625" customWidth="1"/>
    <col min="10" max="10" width="10.5703125" customWidth="1"/>
    <col min="11" max="11" width="14.28515625" customWidth="1"/>
    <col min="12" max="12" width="9.140625" customWidth="1"/>
    <col min="13" max="15" width="10.5703125" customWidth="1"/>
    <col min="16" max="16" width="11.28515625" customWidth="1"/>
    <col min="17" max="17" width="8.7109375" customWidth="1"/>
    <col min="18" max="21" width="9.7109375" customWidth="1"/>
    <col min="22" max="22" width="8.5703125" customWidth="1"/>
    <col min="23" max="23" width="8.140625" customWidth="1"/>
    <col min="24" max="27" width="8.42578125" customWidth="1"/>
    <col min="28" max="28" width="8.5703125" customWidth="1"/>
    <col min="29" max="29" width="7.140625" customWidth="1"/>
    <col min="30" max="30" width="8.42578125" customWidth="1"/>
    <col min="31" max="31" width="9.5703125" customWidth="1"/>
    <col min="32" max="33" width="8.42578125" customWidth="1"/>
    <col min="34" max="36" width="10.5703125" customWidth="1"/>
    <col min="37" max="37" width="8.42578125" customWidth="1"/>
    <col min="38" max="38" width="12" customWidth="1"/>
    <col min="39" max="40" width="9.5703125" customWidth="1"/>
    <col min="41" max="41" width="9.140625" customWidth="1"/>
    <col min="42" max="42" width="9.28515625" customWidth="1"/>
    <col min="43" max="43" width="8.85546875" customWidth="1"/>
    <col min="44" max="45" width="9.85546875" customWidth="1"/>
    <col min="46" max="46" width="11.7109375" customWidth="1"/>
    <col min="47" max="47" width="9.42578125" customWidth="1"/>
    <col min="48" max="48" width="11.140625" bestFit="1" customWidth="1"/>
  </cols>
  <sheetData>
    <row r="1" spans="1:48" s="1" customFormat="1" ht="36.75" customHeight="1" x14ac:dyDescent="0.3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8" s="1" customFormat="1" ht="18.75" x14ac:dyDescent="0.3"/>
    <row r="3" spans="1:48" s="5" customFormat="1" ht="18.75" x14ac:dyDescent="0.3"/>
    <row r="4" spans="1:48" s="7" customFormat="1" ht="20.25" customHeight="1" x14ac:dyDescent="0.3">
      <c r="A4" s="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5" t="s">
        <v>19</v>
      </c>
    </row>
    <row r="5" spans="1:48" s="7" customFormat="1" ht="60" customHeight="1" x14ac:dyDescent="0.3">
      <c r="A5" s="6"/>
      <c r="B5" s="62" t="s">
        <v>16</v>
      </c>
      <c r="C5" s="63"/>
      <c r="D5" s="63"/>
      <c r="E5" s="63"/>
      <c r="F5" s="63"/>
      <c r="G5" s="63"/>
      <c r="H5" s="63"/>
      <c r="I5" s="63"/>
      <c r="J5" s="62" t="s">
        <v>30</v>
      </c>
      <c r="K5" s="63"/>
      <c r="L5" s="63"/>
      <c r="M5" s="63"/>
      <c r="N5" s="63"/>
      <c r="O5" s="63"/>
      <c r="P5" s="63"/>
      <c r="Q5" s="63"/>
      <c r="R5" s="59" t="s">
        <v>27</v>
      </c>
      <c r="S5" s="59"/>
      <c r="T5" s="59"/>
      <c r="U5" s="59"/>
      <c r="V5" s="63" t="s">
        <v>36</v>
      </c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2" t="s">
        <v>17</v>
      </c>
      <c r="AI5" s="63"/>
      <c r="AJ5" s="63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6"/>
    </row>
    <row r="6" spans="1:48" s="9" customFormat="1" ht="18.75" x14ac:dyDescent="0.3">
      <c r="A6" s="8"/>
      <c r="B6" s="58" t="s">
        <v>18</v>
      </c>
      <c r="C6" s="58"/>
      <c r="D6" s="58"/>
      <c r="E6" s="58"/>
      <c r="F6" s="58"/>
      <c r="G6" s="58"/>
      <c r="H6" s="58"/>
      <c r="I6" s="58"/>
      <c r="J6" s="33"/>
      <c r="K6" s="38"/>
      <c r="L6" s="38"/>
      <c r="M6" s="38"/>
      <c r="N6" s="38"/>
      <c r="O6" s="38"/>
      <c r="P6" s="35"/>
      <c r="Q6" s="41"/>
      <c r="R6" s="60" t="s">
        <v>18</v>
      </c>
      <c r="S6" s="61"/>
      <c r="T6" s="61"/>
      <c r="U6" s="61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34"/>
      <c r="AI6" s="40"/>
      <c r="AJ6" s="40"/>
      <c r="AK6" s="30"/>
      <c r="AL6" s="34"/>
      <c r="AM6" s="32"/>
      <c r="AN6" s="39"/>
      <c r="AO6" s="32"/>
      <c r="AP6" s="30"/>
      <c r="AQ6" s="30"/>
      <c r="AR6" s="30"/>
      <c r="AS6" s="37"/>
      <c r="AT6" s="37"/>
      <c r="AU6" s="30"/>
      <c r="AV6" s="56"/>
    </row>
    <row r="7" spans="1:48" s="9" customFormat="1" ht="18.75" x14ac:dyDescent="0.3">
      <c r="A7" s="8"/>
      <c r="B7" s="27"/>
      <c r="C7" s="30"/>
      <c r="D7" s="31"/>
      <c r="E7" s="36"/>
      <c r="F7" s="36"/>
      <c r="G7" s="36"/>
      <c r="H7" s="31"/>
      <c r="I7" s="36"/>
      <c r="J7" s="32"/>
      <c r="K7" s="37"/>
      <c r="L7" s="37"/>
      <c r="M7" s="37"/>
      <c r="N7" s="37"/>
      <c r="O7" s="37"/>
      <c r="P7" s="34"/>
      <c r="Q7" s="40"/>
      <c r="R7" s="29"/>
      <c r="S7" s="39"/>
      <c r="T7" s="42"/>
      <c r="U7" s="37"/>
      <c r="V7" s="27"/>
      <c r="W7" s="27"/>
      <c r="X7" s="27"/>
      <c r="Y7" s="27"/>
      <c r="Z7" s="34"/>
      <c r="AA7" s="27"/>
      <c r="AB7" s="27"/>
      <c r="AC7" s="27"/>
      <c r="AD7" s="27"/>
      <c r="AE7" s="27"/>
      <c r="AF7" s="31"/>
      <c r="AG7" s="31"/>
      <c r="AH7" s="34"/>
      <c r="AI7" s="40"/>
      <c r="AJ7" s="40"/>
      <c r="AK7" s="30"/>
      <c r="AL7" s="34"/>
      <c r="AM7" s="32"/>
      <c r="AN7" s="39"/>
      <c r="AO7" s="32"/>
      <c r="AP7" s="30"/>
      <c r="AQ7" s="30"/>
      <c r="AR7" s="30"/>
      <c r="AS7" s="37"/>
      <c r="AT7" s="37"/>
      <c r="AU7" s="30"/>
      <c r="AV7" s="28"/>
    </row>
    <row r="8" spans="1:48" s="9" customFormat="1" ht="18.75" x14ac:dyDescent="0.3">
      <c r="A8" s="8"/>
      <c r="B8" s="27"/>
      <c r="C8" s="30"/>
      <c r="D8" s="31"/>
      <c r="E8" s="36"/>
      <c r="F8" s="36"/>
      <c r="G8" s="36"/>
      <c r="H8" s="31"/>
      <c r="I8" s="36"/>
      <c r="J8" s="32"/>
      <c r="K8" s="37"/>
      <c r="L8" s="37"/>
      <c r="M8" s="37"/>
      <c r="N8" s="37"/>
      <c r="O8" s="37"/>
      <c r="P8" s="34"/>
      <c r="Q8" s="40"/>
      <c r="R8" s="29"/>
      <c r="S8" s="39"/>
      <c r="T8" s="42"/>
      <c r="U8" s="37"/>
      <c r="V8" s="27"/>
      <c r="W8" s="27"/>
      <c r="X8" s="27"/>
      <c r="Y8" s="27"/>
      <c r="Z8" s="34"/>
      <c r="AA8" s="27"/>
      <c r="AB8" s="27"/>
      <c r="AC8" s="27"/>
      <c r="AD8" s="27"/>
      <c r="AE8" s="27"/>
      <c r="AF8" s="31"/>
      <c r="AG8" s="31"/>
      <c r="AH8" s="34"/>
      <c r="AI8" s="40"/>
      <c r="AJ8" s="40"/>
      <c r="AK8" s="30"/>
      <c r="AL8" s="34"/>
      <c r="AM8" s="32"/>
      <c r="AN8" s="39"/>
      <c r="AO8" s="32"/>
      <c r="AP8" s="30"/>
      <c r="AQ8" s="30"/>
      <c r="AR8" s="30"/>
      <c r="AS8" s="37"/>
      <c r="AT8" s="37"/>
      <c r="AU8" s="30"/>
      <c r="AV8" s="28"/>
    </row>
    <row r="9" spans="1:48" s="9" customFormat="1" ht="18.75" x14ac:dyDescent="0.3">
      <c r="A9" s="8"/>
      <c r="B9" s="27"/>
      <c r="C9" s="30"/>
      <c r="D9" s="31"/>
      <c r="E9" s="36"/>
      <c r="F9" s="36"/>
      <c r="G9" s="36"/>
      <c r="H9" s="31"/>
      <c r="I9" s="36"/>
      <c r="J9" s="32"/>
      <c r="K9" s="37"/>
      <c r="L9" s="37"/>
      <c r="M9" s="37"/>
      <c r="N9" s="37"/>
      <c r="O9" s="37"/>
      <c r="P9" s="34"/>
      <c r="Q9" s="40"/>
      <c r="R9" s="29"/>
      <c r="S9" s="39"/>
      <c r="T9" s="42"/>
      <c r="U9" s="37"/>
      <c r="V9" s="27"/>
      <c r="W9" s="27"/>
      <c r="X9" s="27"/>
      <c r="Y9" s="27"/>
      <c r="Z9" s="34"/>
      <c r="AA9" s="27"/>
      <c r="AB9" s="27"/>
      <c r="AC9" s="27"/>
      <c r="AD9" s="27"/>
      <c r="AE9" s="27"/>
      <c r="AF9" s="31"/>
      <c r="AG9" s="31"/>
      <c r="AH9" s="34"/>
      <c r="AI9" s="40"/>
      <c r="AJ9" s="40"/>
      <c r="AK9" s="30"/>
      <c r="AL9" s="34"/>
      <c r="AM9" s="32"/>
      <c r="AN9" s="39"/>
      <c r="AO9" s="32"/>
      <c r="AP9" s="30"/>
      <c r="AQ9" s="30"/>
      <c r="AR9" s="30"/>
      <c r="AS9" s="37"/>
      <c r="AT9" s="37"/>
      <c r="AU9" s="30"/>
      <c r="AV9" s="28"/>
    </row>
    <row r="10" spans="1:48" s="9" customFormat="1" ht="18.75" x14ac:dyDescent="0.3">
      <c r="A10" s="8"/>
      <c r="B10" s="27"/>
      <c r="C10" s="30"/>
      <c r="D10" s="31"/>
      <c r="E10" s="36"/>
      <c r="F10" s="36"/>
      <c r="G10" s="36"/>
      <c r="H10" s="31"/>
      <c r="I10" s="36"/>
      <c r="J10" s="32"/>
      <c r="K10" s="37"/>
      <c r="L10" s="37"/>
      <c r="M10" s="37"/>
      <c r="N10" s="37"/>
      <c r="O10" s="37"/>
      <c r="P10" s="34"/>
      <c r="Q10" s="40"/>
      <c r="R10" s="29"/>
      <c r="S10" s="39"/>
      <c r="T10" s="42"/>
      <c r="U10" s="37"/>
      <c r="V10" s="27"/>
      <c r="W10" s="27"/>
      <c r="X10" s="27"/>
      <c r="Y10" s="27"/>
      <c r="Z10" s="34"/>
      <c r="AA10" s="27"/>
      <c r="AB10" s="27"/>
      <c r="AC10" s="27"/>
      <c r="AD10" s="27"/>
      <c r="AE10" s="27"/>
      <c r="AF10" s="31"/>
      <c r="AG10" s="31"/>
      <c r="AH10" s="34"/>
      <c r="AI10" s="40"/>
      <c r="AJ10" s="40"/>
      <c r="AK10" s="30"/>
      <c r="AL10" s="34"/>
      <c r="AM10" s="32"/>
      <c r="AN10" s="39"/>
      <c r="AO10" s="32"/>
      <c r="AP10" s="30"/>
      <c r="AQ10" s="30"/>
      <c r="AR10" s="30"/>
      <c r="AS10" s="37"/>
      <c r="AT10" s="37"/>
      <c r="AU10" s="30"/>
      <c r="AV10" s="28"/>
    </row>
    <row r="11" spans="1:48" s="9" customFormat="1" ht="18.75" x14ac:dyDescent="0.3">
      <c r="A11" s="8"/>
      <c r="B11" s="27"/>
      <c r="C11" s="30"/>
      <c r="D11" s="31"/>
      <c r="E11" s="36"/>
      <c r="F11" s="36"/>
      <c r="G11" s="36"/>
      <c r="H11" s="31"/>
      <c r="I11" s="36"/>
      <c r="J11" s="32"/>
      <c r="K11" s="37"/>
      <c r="L11" s="37"/>
      <c r="M11" s="37"/>
      <c r="N11" s="37"/>
      <c r="O11" s="37"/>
      <c r="P11" s="34"/>
      <c r="Q11" s="40"/>
      <c r="R11" s="29"/>
      <c r="S11" s="39"/>
      <c r="T11" s="42"/>
      <c r="U11" s="37"/>
      <c r="V11" s="27"/>
      <c r="W11" s="27"/>
      <c r="X11" s="27"/>
      <c r="Y11" s="27"/>
      <c r="Z11" s="34"/>
      <c r="AA11" s="27"/>
      <c r="AB11" s="27"/>
      <c r="AC11" s="27"/>
      <c r="AD11" s="27"/>
      <c r="AE11" s="27"/>
      <c r="AF11" s="31"/>
      <c r="AG11" s="31"/>
      <c r="AH11" s="34"/>
      <c r="AI11" s="40"/>
      <c r="AJ11" s="40"/>
      <c r="AK11" s="30"/>
      <c r="AL11" s="34"/>
      <c r="AM11" s="32"/>
      <c r="AN11" s="39"/>
      <c r="AO11" s="32"/>
      <c r="AP11" s="30"/>
      <c r="AQ11" s="30"/>
      <c r="AR11" s="30"/>
      <c r="AS11" s="37"/>
      <c r="AT11" s="37"/>
      <c r="AU11" s="30"/>
      <c r="AV11" s="28"/>
    </row>
    <row r="12" spans="1:48" s="9" customFormat="1" ht="408.75" customHeight="1" x14ac:dyDescent="0.3">
      <c r="A12" s="8"/>
      <c r="B12" s="43" t="s">
        <v>47</v>
      </c>
      <c r="C12" s="44" t="s">
        <v>50</v>
      </c>
      <c r="D12" s="43" t="s">
        <v>53</v>
      </c>
      <c r="E12" s="43" t="s">
        <v>57</v>
      </c>
      <c r="F12" s="43" t="s">
        <v>61</v>
      </c>
      <c r="G12" s="44" t="s">
        <v>69</v>
      </c>
      <c r="H12" s="43" t="s">
        <v>85</v>
      </c>
      <c r="I12" s="43" t="s">
        <v>86</v>
      </c>
      <c r="J12" s="43" t="s">
        <v>58</v>
      </c>
      <c r="K12" s="43" t="s">
        <v>63</v>
      </c>
      <c r="L12" s="45" t="s">
        <v>65</v>
      </c>
      <c r="M12" s="44" t="s">
        <v>66</v>
      </c>
      <c r="N12" s="43" t="s">
        <v>67</v>
      </c>
      <c r="O12" s="43" t="s">
        <v>68</v>
      </c>
      <c r="P12" s="43" t="s">
        <v>79</v>
      </c>
      <c r="Q12" s="46" t="s">
        <v>89</v>
      </c>
      <c r="R12" s="43" t="s">
        <v>48</v>
      </c>
      <c r="S12" s="44" t="s">
        <v>49</v>
      </c>
      <c r="T12" s="44" t="s">
        <v>71</v>
      </c>
      <c r="U12" s="44" t="s">
        <v>59</v>
      </c>
      <c r="V12" s="43" t="s">
        <v>70</v>
      </c>
      <c r="W12" s="43" t="s">
        <v>72</v>
      </c>
      <c r="X12" s="43" t="s">
        <v>43</v>
      </c>
      <c r="Y12" s="43" t="s">
        <v>73</v>
      </c>
      <c r="Z12" s="43" t="s">
        <v>42</v>
      </c>
      <c r="AA12" s="44" t="s">
        <v>80</v>
      </c>
      <c r="AB12" s="44" t="s">
        <v>81</v>
      </c>
      <c r="AC12" s="44" t="s">
        <v>82</v>
      </c>
      <c r="AD12" s="44" t="s">
        <v>83</v>
      </c>
      <c r="AE12" s="44" t="s">
        <v>84</v>
      </c>
      <c r="AF12" s="44" t="s">
        <v>87</v>
      </c>
      <c r="AG12" s="43" t="s">
        <v>88</v>
      </c>
      <c r="AH12" s="44" t="s">
        <v>51</v>
      </c>
      <c r="AI12" s="44" t="s">
        <v>52</v>
      </c>
      <c r="AJ12" s="44" t="s">
        <v>54</v>
      </c>
      <c r="AK12" s="43" t="s">
        <v>55</v>
      </c>
      <c r="AL12" s="43" t="s">
        <v>56</v>
      </c>
      <c r="AM12" s="44" t="s">
        <v>60</v>
      </c>
      <c r="AN12" s="44" t="s">
        <v>62</v>
      </c>
      <c r="AO12" s="45" t="s">
        <v>64</v>
      </c>
      <c r="AP12" s="43" t="s">
        <v>74</v>
      </c>
      <c r="AQ12" s="43" t="s">
        <v>75</v>
      </c>
      <c r="AR12" s="44" t="s">
        <v>76</v>
      </c>
      <c r="AS12" s="44" t="s">
        <v>77</v>
      </c>
      <c r="AT12" s="44" t="s">
        <v>40</v>
      </c>
      <c r="AU12" s="44" t="s">
        <v>78</v>
      </c>
      <c r="AV12" s="26"/>
    </row>
    <row r="13" spans="1:48" s="9" customFormat="1" ht="37.5" x14ac:dyDescent="0.3">
      <c r="A13" s="10" t="s">
        <v>20</v>
      </c>
      <c r="B13" s="6">
        <v>10</v>
      </c>
      <c r="C13" s="6">
        <v>17</v>
      </c>
      <c r="D13" s="6">
        <v>8</v>
      </c>
      <c r="E13" s="6">
        <v>3</v>
      </c>
      <c r="F13" s="6">
        <v>1</v>
      </c>
      <c r="G13" s="6">
        <v>1</v>
      </c>
      <c r="H13" s="6">
        <v>1</v>
      </c>
      <c r="I13" s="6">
        <v>1</v>
      </c>
      <c r="J13" s="6">
        <v>2</v>
      </c>
      <c r="K13" s="6">
        <v>1</v>
      </c>
      <c r="L13" s="6">
        <v>2</v>
      </c>
      <c r="M13" s="6">
        <v>2</v>
      </c>
      <c r="N13" s="6">
        <v>1</v>
      </c>
      <c r="O13" s="6">
        <v>4</v>
      </c>
      <c r="P13" s="6">
        <v>1</v>
      </c>
      <c r="Q13" s="6">
        <v>1</v>
      </c>
      <c r="R13" s="6">
        <v>1</v>
      </c>
      <c r="S13" s="6">
        <v>4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2</v>
      </c>
      <c r="AB13" s="6">
        <v>1</v>
      </c>
      <c r="AC13" s="6">
        <v>1</v>
      </c>
      <c r="AD13" s="6">
        <v>2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14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1</v>
      </c>
      <c r="AQ13" s="6">
        <v>1</v>
      </c>
      <c r="AR13" s="6">
        <v>1</v>
      </c>
      <c r="AS13" s="6">
        <v>2</v>
      </c>
      <c r="AT13" s="6">
        <v>3</v>
      </c>
      <c r="AU13" s="6">
        <v>2</v>
      </c>
      <c r="AV13" s="8">
        <f>SUM(B13:AU13)</f>
        <v>109</v>
      </c>
    </row>
    <row r="14" spans="1:48" s="9" customFormat="1" ht="131.25" x14ac:dyDescent="0.3">
      <c r="A14" s="10" t="s">
        <v>21</v>
      </c>
      <c r="B14" s="22">
        <f>(B13/AV13)*100%</f>
        <v>9.1743119266055051E-2</v>
      </c>
      <c r="C14" s="22">
        <f>(C13/AV13)*100%</f>
        <v>0.15596330275229359</v>
      </c>
      <c r="D14" s="22">
        <f>(D13/AV13)*100%</f>
        <v>7.3394495412844041E-2</v>
      </c>
      <c r="E14" s="22">
        <f>(E13/AV13)*100%</f>
        <v>2.7522935779816515E-2</v>
      </c>
      <c r="F14" s="22">
        <f>(F13/AV13)*100%</f>
        <v>9.1743119266055051E-3</v>
      </c>
      <c r="G14" s="22">
        <f>(G13/AV13)*100%</f>
        <v>9.1743119266055051E-3</v>
      </c>
      <c r="H14" s="22">
        <f>(H13/AV13)*100%</f>
        <v>9.1743119266055051E-3</v>
      </c>
      <c r="I14" s="22">
        <f>(I13/AV13)*100%</f>
        <v>9.1743119266055051E-3</v>
      </c>
      <c r="J14" s="22">
        <f>(J13/AV13)*100%</f>
        <v>1.834862385321101E-2</v>
      </c>
      <c r="K14" s="22">
        <f>(K13/AV13)*100%</f>
        <v>9.1743119266055051E-3</v>
      </c>
      <c r="L14" s="22">
        <f>(L13/AV13)*100%</f>
        <v>1.834862385321101E-2</v>
      </c>
      <c r="M14" s="22">
        <f>(M13/AV13)*100%</f>
        <v>1.834862385321101E-2</v>
      </c>
      <c r="N14" s="22">
        <f>(N13/AV13)*100%</f>
        <v>9.1743119266055051E-3</v>
      </c>
      <c r="O14" s="22">
        <f>(O13/AV13)*100%</f>
        <v>3.669724770642202E-2</v>
      </c>
      <c r="P14" s="22">
        <f>(P13/AV13)*100%</f>
        <v>9.1743119266055051E-3</v>
      </c>
      <c r="Q14" s="22">
        <f>(Q13/AV13)*100%</f>
        <v>9.1743119266055051E-3</v>
      </c>
      <c r="R14" s="22">
        <f>(R13/AV13)*100%</f>
        <v>9.1743119266055051E-3</v>
      </c>
      <c r="S14" s="22">
        <f>(S13/AV13)*100%</f>
        <v>3.669724770642202E-2</v>
      </c>
      <c r="T14" s="22">
        <f>(T13/AV13)*100%</f>
        <v>9.1743119266055051E-3</v>
      </c>
      <c r="U14" s="22">
        <f>(U13/AV13)*100%</f>
        <v>9.1743119266055051E-3</v>
      </c>
      <c r="V14" s="22">
        <f>(V13/AV13)*100%</f>
        <v>9.1743119266055051E-3</v>
      </c>
      <c r="W14" s="22">
        <f>(W13/AV13)*100%</f>
        <v>9.1743119266055051E-3</v>
      </c>
      <c r="X14" s="22">
        <f>(X13/AV13)*100%</f>
        <v>9.1743119266055051E-3</v>
      </c>
      <c r="Y14" s="22">
        <f>(Y13/AV13)*100%</f>
        <v>9.1743119266055051E-3</v>
      </c>
      <c r="Z14" s="22">
        <f>(Z13/AV13)*100%</f>
        <v>9.1743119266055051E-3</v>
      </c>
      <c r="AA14" s="22">
        <f>(AA13/AV13)*100%</f>
        <v>1.834862385321101E-2</v>
      </c>
      <c r="AB14" s="22">
        <f>(AB13/AV13)*100%</f>
        <v>9.1743119266055051E-3</v>
      </c>
      <c r="AC14" s="22">
        <f>(AC13/AV13)*100%</f>
        <v>9.1743119266055051E-3</v>
      </c>
      <c r="AD14" s="22">
        <f>(AD13/AV13)*100%</f>
        <v>1.834862385321101E-2</v>
      </c>
      <c r="AE14" s="22">
        <f>(AE13/AV13)*100%</f>
        <v>9.1743119266055051E-3</v>
      </c>
      <c r="AF14" s="22">
        <f>(AF13/AV13)*100%</f>
        <v>9.1743119266055051E-3</v>
      </c>
      <c r="AG14" s="22">
        <f>(AG13/AV13)*100%</f>
        <v>9.1743119266055051E-3</v>
      </c>
      <c r="AH14" s="22">
        <f>(AH13/AV13)*100%</f>
        <v>9.1743119266055051E-3</v>
      </c>
      <c r="AI14" s="22">
        <f>(AI13/AV13)*100%</f>
        <v>9.1743119266055051E-3</v>
      </c>
      <c r="AJ14" s="22">
        <f>(AJ13/AV13)*100%</f>
        <v>0.12844036697247707</v>
      </c>
      <c r="AK14" s="22">
        <f>(AK13/AV13)*100%</f>
        <v>9.1743119266055051E-3</v>
      </c>
      <c r="AL14" s="22">
        <f>(AL13/AV13)*100%</f>
        <v>1.834862385321101E-2</v>
      </c>
      <c r="AM14" s="22">
        <f>(AM13/AV13)*100%</f>
        <v>9.1743119266055051E-3</v>
      </c>
      <c r="AN14" s="22">
        <f>(AN13/AV13)*100%</f>
        <v>9.1743119266055051E-3</v>
      </c>
      <c r="AO14" s="22">
        <f>(AO13/AV13)*100%</f>
        <v>9.1743119266055051E-3</v>
      </c>
      <c r="AP14" s="22">
        <f>(AP13/AV13)*100%</f>
        <v>9.1743119266055051E-3</v>
      </c>
      <c r="AQ14" s="22">
        <f>(AQ13/AV13)*100%</f>
        <v>9.1743119266055051E-3</v>
      </c>
      <c r="AR14" s="22">
        <f>(AR13/AV13)*100%</f>
        <v>9.1743119266055051E-3</v>
      </c>
      <c r="AS14" s="22">
        <f>(AS13/AV13)*100%</f>
        <v>1.834862385321101E-2</v>
      </c>
      <c r="AT14" s="22">
        <f>(AT13/AV13)*100%</f>
        <v>2.7522935779816515E-2</v>
      </c>
      <c r="AU14" s="22">
        <f>(AU13/AV13)*100%</f>
        <v>1.834862385321101E-2</v>
      </c>
      <c r="AV14" s="22">
        <f>(AV13/AV13)*100%</f>
        <v>1</v>
      </c>
    </row>
  </sheetData>
  <mergeCells count="11">
    <mergeCell ref="B1:AU1"/>
    <mergeCell ref="AV4:AV6"/>
    <mergeCell ref="B4:AU4"/>
    <mergeCell ref="V6:AG6"/>
    <mergeCell ref="B6:I6"/>
    <mergeCell ref="R5:U5"/>
    <mergeCell ref="R6:U6"/>
    <mergeCell ref="J5:Q5"/>
    <mergeCell ref="V5:AG5"/>
    <mergeCell ref="AH5:AU5"/>
    <mergeCell ref="B5:I5"/>
  </mergeCells>
  <hyperlinks>
    <hyperlink ref="S12" r:id="rId1" display="javascript:getColumnModel2(%220004.0000.0000.0000, %D0%9E%D0%B1%D0%BE%D1%80%D0%BE%D0%BD%D0%B0, %D0%B1%D0%B5%D0%B7%D0%BE%D0%BF%D0%B0%D1%81%D0%BD%D0%BE%D1%81%D1%82%D1%8C, %D0%B7%D0%B0%D0%BA%D0%BE%D0%BD%D0%BD%D0%BE%D1%81%D1%82%D1%8C%22,3,true);"/>
    <hyperlink ref="C12" r:id="rId2" display="javascript:getColumnModel2(%220002.0000.0000.0000, %D0%A1%D0%BE%D1%86%D0%B8%D0%B0%D0%BB%D1%8C%D0%BD%D0%B0%D1%8F %D1%81%D1%84%D0%B5%D1%80%D0%B0%22,4,true);"/>
    <hyperlink ref="AH12" r:id="rId3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1, %D0%9D%D0%B5%D1%81%D0%B0%D0%BD%D0%BA%D1%86%D0%B8%D0%BE%D0%BD%D0%B8%D1%80%D0%BE%D0%B2%D0%B0%D0%BD%D0%BD%D0%B0%D1%8F %D1%81%D0%B2%D0%B0%D0%BB%D0%BA%D0%B0 %D0%BC%D1%83%D1%81%D0%BE%D1%80%D0%B0, %D0%B1%D0%B8%D0%BE%D0%BE%D1%82%D1%85%D0%BE%D0%B4%D1%8B%22,5,true);"/>
    <hyperlink ref="AI12" r:id="rId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7, %D0%9F%D0%B5%D1%80%D0%B5%D0%B1%D0%BE%D0%B8 %D0%B2 %D0%B2%D0%BE%D0%B4%D0%BE%D0%BE%D1%82%D0%B2%D0%B5%D0%B4%D0%B5%D0%BD%D0%B8%D0%B8 %D0%B8 %D0%BA%D0%B0%D0%BD%D0%B0%D0%BB%D0%B8%D0%B7%D0%BE%D0%B2%D0%B0%D0%BD%D0%B8%D0%B8%22,6,true);"/>
    <hyperlink ref="AJ12" r:id="rId5" display="javascript:getColumnModel2(%220005.0000.0000.0000, %D0%96%D0%B8%D0%BB%D0%B8%D1%89%D0%BD%D0%BE-%D0%BA%D0%BE%D0%BC%D0%BC%D1%83%D0%BD%D0%B0%D0%BB%D1%8C%D0%BD%D0%B0%D1%8F %D1%81%D1%84%D0%B5%D1%80%D0%B0%22,8,true);"/>
    <hyperlink ref="U12" r:id="rId6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%22,13,true);"/>
    <hyperlink ref="AM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6, %D0%A3%D1%81%D1%82%D1%80%D0%B0%D0%BD%D0%B5%D0%BD%D0%B8%D0%B5 %D1%81%D1%82%D1%80%D0%BE%D0%B8%D1%82%D0%B5%D0%BB%D1%8C%D0%BD%D1%8B%D1%85 %D0%BD%D0%B5%D0%B4%D0%BE%D0%B4%D0%B5%D0%BB%D0%BE%D0%BA%22,14,true);"/>
    <hyperlink ref="AN12" r:id="rId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7.0000, %D0%9E%D0%BF%D0%BB%D0%B0%D1%82%D0%B0 %D1%81%D1%82%D1%80%D0%BE%D0%B8%D1%82%D0%B5%D0%BB%D1%8C%D1%81%D1%82%D0%B2%D0%B0, %D1%81%D0%BE%D0%B4%D0%B5%D1%80%D0%B6%D0%B0%D0%BD%D0%B8%D1%8F %D0%B8 %D1%80%D0%B5%D0%BC%D0%BE%D0%BD%D1%82%D0%B0 %D0%B6%D0%B8%D0%BB%D1%8C%D1%8F (%D0%BA%D1%80%D0%B5%D0%B4%D0%B8%D1%82%D1%8B, %D0%BA%D0%BE%D0%BC%D0%BF%D0%B5%D0%BD%D1%81%D0%B0%D1%86%D0%B8%D0%B8, %D1%81%D1%83%D0%B1%D1%81%D0%B8%D0%B4%D0%B8%D0%B8, %D0%BB%D1%8C%D0%B3%D0%BE%D1%82%D1%8B)/0005.0005.0057.1176, %D0%93%D0%BE%D1%81%D1%83%D0%B4%D0%B0%D1%80%D1%81%D1%82%D0%B2%D0%B5%D0%BD%D0%BD%D1%8B%D0%B5 %D0%B6%D0%B8%D0%BB%D0%B8%D1%89%D0%BD%D1%8B%D0%B5 %D1%81%D0%B5%D1%80%D1%82%D0%B8%D1%84%D0%B8%D0%BA%D0%B0%D1%82%D1%8B%22,16,true);"/>
    <hyperlink ref="M12" r:id="rId9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25, %D0%A0%D0%B5%D0%B7%D1%83%D0%BB%D1%8C%D1%82%D0%B0%D1%82%D1%8B %D1%80%D0%B0%D1%81%D1%81%D0%BC%D0%BE%D1%82%D1%80%D0%B5%D0%BD%D0%B8%D1%8F %D0%BE%D0%B1%D1%80%D0%B0%D1%89%D0%B5%D0%BD%D0%B8%D1%8F%22,20,true);"/>
    <hyperlink ref="G12" r:id="rId10" display="javascript:getColumnModel2(%220002.0000.0000.0000, %D0%A1%D0%BE%D1%86%D0%B8%D0%B0%D0%BB%D1%8C%D0%BD%D0%B0%D1%8F %D1%81%D1%84%D0%B5%D1%80%D0%B0/0002.0007.0000.0000, %D0%A1%D0%BE%D1%86%D0%B8%D0%B0%D0%BB%D1%8C%D0%BD%D0%BE%D0%B5 %D0%BE%D0%B1%D0%B5%D1%81%D0%BF%D0%B5%D1%87%D0%B5%D0%BD%D0%B8%D0%B5 %D0%B8 %D1%81%D0%BE%D1%86%D0%B8%D0%B0%D0%BB%D1%8C%D0%BD%D0%BE%D0%B5 %D1%81%D1%82%D1%80%D0%B0%D1%85%D0%BE%D0%B2%D0%B0%D0%BD%D0%B8%D0%B5/0002.0007.0071.0000, %D0%9F%D0%B5%D0%BD%D1%81%D0%B8%D0%B8 (%D0%B7%D0%B0 %D0%B8%D1%81%D0%BA%D0%BB%D1%8E%D1%87%D0%B5%D0%BD%D0%B8%D0%B5%D0%BC %D0%BC%D0%B5%D0%B6%D0%B4%D1%83%D0%BD%D0%B0%D1%80%D0%BE%D0%B4%D0%BD%D0%BE%D0%B3%D0%BE %D1%81%D0%BE%D1%82%D1%80%D1%83%D0%B4%D0%BD%D0%B8%D1%87%D0%B5%D1%81%D1%82%D0%B2%D0%B0)/0002.0007.0071.0282.0025, %D0%BF%D0%BE %D1%81%D1%82%D0%B0%D1%80%D0%BE%D1%81%D1%82%D0%B8%22,23,true);"/>
    <hyperlink ref="T12" r:id="rId11" display="javascript:getColumnModel2(%220004.0000.0000.0000, %D0%9E%D0%B1%D0%BE%D1%80%D0%BE%D0%BD%D0%B0, %D0%B1%D0%B5%D0%B7%D0%BE%D0%BF%D0%B0%D1%81%D0%BD%D0%BE%D1%81%D1%82%D1%8C, %D0%B7%D0%B0%D0%BA%D0%BE%D0%BD%D0%BD%D0%BE%D1%81%D1%82%D1%8C/0004.0019.0000.0000, %D0%9F%D1%80%D0%BE%D0%BA%D1%83%D1%80%D0%B0%D1%82%D1%83%D1%80%D0%B0. %D0%9E%D1%80%D0%B3%D0%B0%D0%BD%D1%8B %D1%8E%D1%81%D1%82%D0%B8%D1%86%D0%B8%D0%B8. %D0%90%D0%B4%D0%B2%D0%BE%D0%BA%D0%B0%D1%82%D1%83%D1%80%D0%B0. %D0%9D%D0%BE%D1%82%D0%B0%D1%80%D0%B8%D0%B0%D1%82/0004.0019.0181.0000, %D0%9D%D0%BE%D1%82%D0%B0%D1%80%D0%B8%D0%B0%D1%82/0004.0019.0181.1114, %D0%9D%D0%BE%D1%82%D0%B0%D1%80%D0%B8%D0%B0%D1%82%22,25,true);"/>
    <hyperlink ref="AR12" r:id="rId1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4, %D0%9F%D0%B5%D1%80%D0%B5%D0%B1%D0%BE%D0%B8 %D0%B2 %D0%B2%D0%BE%D0%B4%D0%BE%D1%81%D0%BD%D0%B0%D0%B1%D0%B6%D0%B5%D0%BD%D0%B8%D0%B8%22,31,true);"/>
    <hyperlink ref="AS12" r:id="rId1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32,true);"/>
    <hyperlink ref="AT12" r:id="rId1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33,true);"/>
    <hyperlink ref="AU12" r:id="rId1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1, %D0%AD%D0%BA%D1%81%D0%BF%D0%BB%D1%83%D0%B0%D1%82%D0%B0%D1%86%D0%B8%D1%8F %D0%B8 %D1%80%D0%B5%D0%BC%D0%BE%D0%BD%D1%82 %D0%B3%D0%BE%D1%81%D1%83%D0%B4%D0%B0%D1%80%D1%81%D1%82%D0%B2%D0%B5%D0%BD%D0%BD%D0%BE%D0%B3%D0%BE, %D0%BC%D1%83%D0%BD%D0%B8%D1%86%D0%B8%D0%BF%D0%B0%D0%BB%D1%8C%D0%BD%D0%BE%D0%B3%D0%BE %D0%B8\n%D0%B2%D0%B5%D0%B4%D0%BE%D0%BC%D1%81%D1%82%D0%B2%D0%B5%D0%BD%D0%BD%D0%BE%D0%B3%D0%BE %D0%B6%D0%B8%D0%BB%D0%B8%D1%89%D0%BD%D0%BE%D0%B3%D0%BE %D1%84%D0%BE%D0%BD%D0%B4%D0%BE%D0%B2%22,35,true);"/>
    <hyperlink ref="AA12" r:id="rId1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77, %D0%94%D0%B5%D1%8F%D1%82%D0%B5%D0%BB%D1%8C%D0%BD%D0%BE%D1%81%D1%82%D1%8C %D0%B2 %D1%81%D1%84%D0%B5%D1%80%D0%B5 %D1%81%D1%82%D1%80%D0%BE%D0%B8%D1%82%D0%B5%D0%BB%D1%8C%D1%81%D1%82%D0%B2%D0%B0. %D0%A1%D0%BE%D0%BE%D1%80%D1%83%D0%B6%D0%B5%D0%BD%D0%B8%D0%B5 %D0%B7%D0%B4%D0%B0%D0%BD%D0%B8%D0%B9,\n%D0%BE%D0%B1%D1%8A%D0%B5%D0%BA%D1%82%D0%BE%D0%B2 %D0%BA%D0%B0%D0%BF%D0%B8%D1%82%D0%B0%D0%BB%D1%8C%D0%BD%D0%BE%D0%B3%D0%BE %D1%81%D1%82%D1%80%D0%BE%D0%B8%D1%82%D0%B5%D0%BB%D1%8C%D1%81%D1%82%D0%B2%D0%B0%22,37,true);"/>
    <hyperlink ref="AB12" r:id="rId1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38,true);"/>
    <hyperlink ref="AC12" r:id="rId18" display="javascript:getColumnModel2(%220003.0000.0000.0000, %D0%AD%D0%BA%D0%BE%D0%BD%D0%BE%D0%BC%D0%B8%D0%BA%D0%B0%22,39,true);"/>
    <hyperlink ref="AD12" r:id="rId19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40,true);"/>
    <hyperlink ref="AE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41,true);"/>
    <hyperlink ref="AF12" r:id="rId2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3, %D0%A2%D1%80%D0%B0%D0%BD%D1%81%D0%BF%D0%BE%D1%80%D1%82%D0%BD%D0%BE%D0%B5 %D0%BE%D0%B1%D1%81%D0%BB%D1%83%D0%B6%D0%B8%D0%B2%D0%B0%D0%BD%D0%B8%D0%B5 %D0%BD%D0%B0%D1%81%D0%B5%D0%BB%D0%B5%D0%BD%D0%B8%D1%8F, %D0%BF%D0%B0%D1%81%D1%81%D0%B0%D0%B6%D0%B8%D1%80%D1%81%D0%BA%D0%B8%D0%B5\n%D0%BF%D0%B5%D1%80%D0%B5%D0%B2%D0%BE%D0%B7%D0%BA%D0%B8%22,45,true);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2023-02-03T06:55:17Z</dcterms:modified>
</cp:coreProperties>
</file>