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activeTab="2"/>
  </bookViews>
  <sheets>
    <sheet name="Количество обращений" sheetId="1" r:id="rId1"/>
    <sheet name="Поступило из районов, поселений" sheetId="2" r:id="rId2"/>
    <sheet name="Распределение по вопросам" sheetId="3" r:id="rId3"/>
  </sheets>
  <calcPr calcId="145621"/>
</workbook>
</file>

<file path=xl/calcChain.xml><?xml version="1.0" encoding="utf-8"?>
<calcChain xmlns="http://schemas.openxmlformats.org/spreadsheetml/2006/main">
  <c r="BW9" i="3" l="1"/>
  <c r="BV9" i="3"/>
  <c r="AO9" i="3"/>
  <c r="AN9" i="3"/>
  <c r="AM9" i="3"/>
  <c r="AL9" i="3"/>
  <c r="AK9" i="3"/>
  <c r="AJ9" i="3"/>
  <c r="Z9" i="3"/>
  <c r="Y9" i="3"/>
  <c r="X9" i="3"/>
  <c r="W9" i="3"/>
  <c r="V9" i="3"/>
  <c r="U9" i="3"/>
  <c r="T9" i="3"/>
  <c r="S9" i="3"/>
  <c r="R9" i="3"/>
  <c r="Q9" i="3"/>
  <c r="P9" i="3"/>
  <c r="F9" i="3"/>
  <c r="BZ8" i="3"/>
  <c r="BT9" i="3" l="1"/>
  <c r="BS9" i="3"/>
  <c r="BU9" i="3"/>
  <c r="BQ9" i="3"/>
  <c r="BM9" i="3"/>
  <c r="BI9" i="3"/>
  <c r="BE9" i="3"/>
  <c r="BA9" i="3"/>
  <c r="AZ9" i="3"/>
  <c r="AV9" i="3"/>
  <c r="AR9" i="3"/>
  <c r="AH9" i="3"/>
  <c r="AD9" i="3"/>
  <c r="N9" i="3"/>
  <c r="J9" i="3"/>
  <c r="AB9" i="3"/>
  <c r="AC9" i="3"/>
  <c r="B9" i="3"/>
  <c r="BY9" i="3"/>
  <c r="BP9" i="3"/>
  <c r="BL9" i="3"/>
  <c r="BH9" i="3"/>
  <c r="BD9" i="3"/>
  <c r="AY9" i="3"/>
  <c r="AU9" i="3"/>
  <c r="AG9" i="3"/>
  <c r="E9" i="3"/>
  <c r="BX9" i="3"/>
  <c r="BO9" i="3"/>
  <c r="BK9" i="3"/>
  <c r="BG9" i="3"/>
  <c r="BC9" i="3"/>
  <c r="AX9" i="3"/>
  <c r="AT9" i="3"/>
  <c r="AP9" i="3"/>
  <c r="AF9" i="3"/>
  <c r="AA9" i="3"/>
  <c r="L9" i="3"/>
  <c r="H9" i="3"/>
  <c r="D9" i="3"/>
  <c r="M9" i="3"/>
  <c r="BR9" i="3"/>
  <c r="BN9" i="3"/>
  <c r="BJ9" i="3"/>
  <c r="BF9" i="3"/>
  <c r="BB9" i="3"/>
  <c r="AW9" i="3"/>
  <c r="AS9" i="3"/>
  <c r="AI9" i="3"/>
  <c r="AE9" i="3"/>
  <c r="O9" i="3"/>
  <c r="K9" i="3"/>
  <c r="G9" i="3"/>
  <c r="C9" i="3"/>
  <c r="AQ9" i="3"/>
  <c r="I9" i="3"/>
  <c r="BZ9" i="3" l="1"/>
</calcChain>
</file>

<file path=xl/sharedStrings.xml><?xml version="1.0" encoding="utf-8"?>
<sst xmlns="http://schemas.openxmlformats.org/spreadsheetml/2006/main" count="116" uniqueCount="114">
  <si>
    <t>Количество обращений</t>
  </si>
  <si>
    <t>поддержано</t>
  </si>
  <si>
    <t>в том числе меры приняты</t>
  </si>
  <si>
    <t>разъяснено</t>
  </si>
  <si>
    <t>не поддержано</t>
  </si>
  <si>
    <t>из иных органов</t>
  </si>
  <si>
    <t>от заявителя</t>
  </si>
  <si>
    <t xml:space="preserve">всего  </t>
  </si>
  <si>
    <t xml:space="preserve"> письменных</t>
  </si>
  <si>
    <t xml:space="preserve"> в форме электронного документа</t>
  </si>
  <si>
    <t xml:space="preserve"> устных (личный прием)</t>
  </si>
  <si>
    <t xml:space="preserve"> заявлений</t>
  </si>
  <si>
    <t xml:space="preserve"> жалоб</t>
  </si>
  <si>
    <t xml:space="preserve"> предложений</t>
  </si>
  <si>
    <t>Поступило за предыдущий отчетный месяц</t>
  </si>
  <si>
    <t>Шебекинский городской округ</t>
  </si>
  <si>
    <t>Жилищно-коммунальная сфера</t>
  </si>
  <si>
    <t>Вопросы</t>
  </si>
  <si>
    <t>Всего</t>
  </si>
  <si>
    <t>кол-во вопросов</t>
  </si>
  <si>
    <t>доля вопросов данной тематики в общем        кол-ве вопросов</t>
  </si>
  <si>
    <t>взято на контроль</t>
  </si>
  <si>
    <t xml:space="preserve">Поступило обращений                    в орган </t>
  </si>
  <si>
    <t>направлено на рассмотрение  в иные органы(всего):</t>
  </si>
  <si>
    <t>Город Шебекино</t>
  </si>
  <si>
    <t>Оборона, безопасность</t>
  </si>
  <si>
    <t>нет значения</t>
  </si>
  <si>
    <t>Государство</t>
  </si>
  <si>
    <t>Масловопристанская территория</t>
  </si>
  <si>
    <t>Экономика</t>
  </si>
  <si>
    <t>Социальная сфера</t>
  </si>
  <si>
    <t>Результаты рассмотрения обращений  за отчетный месяц 2023 года</t>
  </si>
  <si>
    <t>Новотаволжанская территория</t>
  </si>
  <si>
    <t>Вознесеновская территория</t>
  </si>
  <si>
    <t>Муромская территория</t>
  </si>
  <si>
    <t>0005.0000.0000.0000, Жилищно-коммунальная сфера/0005.0005.0000.0000, Жилище/0005.0005.0056.0000, Коммунальное хозяйство/0005.0005.0056.1163, Субсидии, компенсации и иные меры социальной поддержки при оплате жилого помещения и коммунальных услуг (1/0/1)</t>
  </si>
  <si>
    <t>Большегородищенская территория</t>
  </si>
  <si>
    <t>Нет значения (268/0/21)</t>
  </si>
  <si>
    <t>0002.0000.0000.0000, Социальная сфера/0002.0007.0000.0000, Социальное обеспечение и социальное страхование/0002.0007.0072.0000, Пособия. Компенсационные выплаты (за исключением международного сотрудничества)/0002.0007.0072.0285, Компенсационные выплаты за утраченное имущество, за ущерб от стихийных бедствий, в том числе жилье (23/0/1)</t>
  </si>
  <si>
    <t>0002.0007.0072.0285, Компенсационные выплаты за утраченное имущество, за ущерб от стихийных бедствий, в том числе жилье (51/0/2)</t>
  </si>
  <si>
    <t>0005.0000.0000.0000, Жилищно-коммунальная сфера/0005.0005.0000.0000, Жилище/0005.0005.0056.0000, Коммунальное хозяйство/0005.0005.0056.1152, Эксплуатация и ремонт частного жилищного фонда (приватизированные жилые помещения в многоквартирных домах, индивидуальные жилые дома) (14/0/0)</t>
  </si>
  <si>
    <t>0002.0007.0074.0315, Социальная защита пострадавших от стихийных бедствий, чрезвычайных происшествий, терактов и пожаров (26/0/2)</t>
  </si>
  <si>
    <t>0002.0013.0139.0325.0033, основное общее образование (1/0/0)</t>
  </si>
  <si>
    <t>0005.0000.0000.0000, Жилищно-коммунальная сфера/0005.0005.0000.0000, Жилище/0005.0005.0057.0000, Оплата строительства, содержания и ремонта жилья (кредиты, компенсации, субсидии, льготы) (1/0/0)</t>
  </si>
  <si>
    <t>0001.0002.0023.0064, Деятельность органов исполнительной власти субъекта Российской Федерации. Принимаемые решения (4/0/1)</t>
  </si>
  <si>
    <t>0002.0007.0072.0000, Пособия. Компенсационные выплаты (за исключением международного сотрудничества) (2/0/1)</t>
  </si>
  <si>
    <t>0003.0009.0098.0707, Фермерские (крестьянские) хозяйства и аренда на селе (1/0/1)</t>
  </si>
  <si>
    <t>0003.0009.0097.0698, Организация условий и мест для детского отдыха и досуга (детских и спортивных площадок) (1/0/0)</t>
  </si>
  <si>
    <t>0003.0000.0000.0000, Экономика/0003.0008.0000.0000, Финансы/0003.0009.0000.0000, Хозяйственная деятельность/0003.0009.0097.0000, Градостроительство и архитектура/0003.0009.0097.0690, Уличное освещение (2/0/0)</t>
  </si>
  <si>
    <t>0003.0009.0099.0729, Управление транспортом. Работа руководителей транспортных организаций (1/0/1)</t>
  </si>
  <si>
    <t>0002.0006.0065.0261, Увольнение и восстановление на работе (кроме обжалования решений судов) (1/0/0)</t>
  </si>
  <si>
    <t>0002.0000.0000.0000, Социальная сфера/0002.0007.0000.0000, Социальное обеспечение и социальное страхование/0002.0007.0072.0000, Пособия. Компенсационные выплаты (за исключением международного сотрудничества)/0002.0007.0072.0285, Компенсационные выплаты за утраченное имущество, за ущерб от стихийных бедствий, в том числе жилье, 0005.0000.0000.0000, Жилищно-коммунальная сфера/0005.0005.0000.0000, Жилище/0005.0005.0056.0000, Коммунальное хозяйство/0005.0005.0056.1152, Эксплуатация и ремонт частного жилищного фонда (приватизированные жилые помещения в многоквартирных домах, индивидуальные жилые дома) (2/0/0)</t>
  </si>
  <si>
    <t>0004.0000.0000.0000, Оборона, безопасность, законность/0004.0016.0000.0000, Безопасность и охрана правопорядка/0004.0016.0162.0000, Безопасность общества (1/0/0)</t>
  </si>
  <si>
    <t>0000.0000.0000.0318, Ежемесячная денежная выплата, дополнительное ежемесячное материальное обеспечение (1/0/0)</t>
  </si>
  <si>
    <t>0003.0011.0123.0850, Арендные отношения в области землепользования (1/0/1)</t>
  </si>
  <si>
    <t>0005.0005.0056.1153, Перебои в электроснабжении (6/0/0)</t>
  </si>
  <si>
    <t>0000.0000.0000.0847, Образование земельных участков (образование, раздел, выдел, объединение земельных участков). Возникновение прав на землю (1/0/0)</t>
  </si>
  <si>
    <t>0001.0002.0025.0088, Приватизация государственной и муниципальной собственности (1/0/0)</t>
  </si>
  <si>
    <t>0005.0005.0057.1176, Государственные жилищные сертификаты (1/0/0)</t>
  </si>
  <si>
    <t>0001.0001.0015.0042, Деятельность исполнительно-распорядительных органов местного самоуправления и его руководителей (3/0/0)</t>
  </si>
  <si>
    <t>0002.0007.0074.0312, Предоставление дополнительных льгот отдельным категориям граждан, установленных законодательством субъекта Российской Федерации (в том числе предоставление земельных участков многодетным семьям и др.) (2/0/0)</t>
  </si>
  <si>
    <t>0001.0002.0027.0143, Личный прием высшими должностными лицами субъекта Российской Федерации (руководителями высших исполнительных органов государственной власти субъектов Российской Федерации), их заместителями, руководителями исполнительных органов государственной власти субъектов Российской Федерации, их заместителями, 0002.0004.0051.0239, Многодетные семьи. Малоимущие семьи. Неполные семьи. Молодые семьи, 0002.0013.0139.0328.0032, начальное общее образование (1/0/0)</t>
  </si>
  <si>
    <t>0002.0007.0074.0315, Социальная защита пострадавших от стихийных бедствий, чрезвычайных происшествий, терактов и пожаров, 0005.0005.0056.1149, Оплата жилищно-коммунальных услуг (ЖКХ), взносов в Фонд капитального ремонта (1/0/0)</t>
  </si>
  <si>
    <t>0002.0007.0072.0285, Компенсационные выплаты за утраченное имущество, за ущерб от стихийных бедствий, в том числе жилье, 0005.0005.0056.1149, Оплата жилищно-коммунальных услуг (ЖКХ), взносов в Фонд капитального ремонта (1/0/0)</t>
  </si>
  <si>
    <t>0005.0005.0056.1175, Оплата коммунальных услуг и электроэнергии, в том числе льготы (2/0/0)</t>
  </si>
  <si>
    <t>0005.0005.0055.1122, Переселение из подвалов, бараков, коммуналок, общежитий, аварийных домов, ветхого жилья, санитарно-защитной зоны (1/0/0)</t>
  </si>
  <si>
    <t>0004.0016.0162.1005, Ответственность за нарушение законодательства (1/0/0)</t>
  </si>
  <si>
    <t>0003.0009.0096.0684, Строительство и реконструкция дорог (1/0/0)</t>
  </si>
  <si>
    <t>0003.0009.0097.0704, Содержание газового оборудования. Опасность взрыва, 0005.0005.0056.1149, Оплата жилищно-коммунальных услуг (ЖКХ), взносов в Фонд капитального ремонта (1/0/0)</t>
  </si>
  <si>
    <t>0002.0007.0072.0286, Получение и использование материнского капитала на федеральном уровне (1/0/0)</t>
  </si>
  <si>
    <t>0005.0005.0056.1153, Перебои в электроснабжении, 0002.0007.0074.0315, Социальная защита пострадавших от стихийных бедствий, чрезвычайных происшествий, терактов и пожаров (1/0/0)</t>
  </si>
  <si>
    <t>0003.0009.0100.0751, Оказание услуг по передаче данных и предоставлению доступа к информационно-телекоммуникационной сети "Интернет" (4/0/0)</t>
  </si>
  <si>
    <t>0003.0009.0100.0751, Оказание услуг по передаче данных и предоставлению доступа к информационно-телекоммуникационной сети "Интернет", 0002.0007.0072.0285, Компенсационные выплаты за утраченное имущество, за ущерб от стихийных бедствий, в том числе жилье (1/0/0)</t>
  </si>
  <si>
    <t>0005.0005.0056.1168, Содержание общего имущества (канализация, вентиляция, кровля, ограждающие конструкции, инженерное оборудование, места общего пользования, придомовая территория) (1/0/0)</t>
  </si>
  <si>
    <t>0000.0000.0000.0251, Трудоустройство. Безработица. Органы службы занятости. Государственные услуги в области содействия занятости населения (1/0/0)</t>
  </si>
  <si>
    <t>0001.0002.0027.0122, Неполучение ответа на обращение, 0005.0005.0055.1128, Улучшение жилищных условий, предоставление жилого помещения по договору социального найма гражданам, состоящим на учете в органе местного самоуправления в качестве нуждающихся в жилых помещениях (1/0/0)</t>
  </si>
  <si>
    <t>0005.0005.0054.1119, Вопросы частного домовладения (1/0/0)</t>
  </si>
  <si>
    <t>0002.0007.0072.0285, Компенсационные выплаты за утраченное имущество, за ущерб от стихийных бедствий, в том числе жилье, 0002.0007.0074.0315, Социальная защита пострадавших от стихийных бедствий, чрезвычайных происшествий, терактов и пожаров (1/0/0)</t>
  </si>
  <si>
    <t>0005.0000.0000.0000, Жилищно-коммунальная сфера/0005.0005.0000.0000, Жилище/0005.0005.0056.0000, Коммунальное хозяйство/0005.0005.0056.1153, Перебои в электроснабжении (1/0/0)</t>
  </si>
  <si>
    <t>0005.0000.0000.0000, Жилищно-коммунальная сфера/0005.0005.0000.0000, Жилище/0005.0005.0056.0000, Коммунальное хозяйство/0005.0005.0056.1161, Несанкционированная свалка мусора, биоотходы (1/0/1)</t>
  </si>
  <si>
    <t>0000.0000.0000.0294, Социальное обеспечение, социальная поддержка и социальная помощь семьям, имеющим детей, в том числе многодетным семьям и одиноким родителям, гражданам пожилого возраста, гражданам, находящимся в трудной жизненной ситуации, малоимущим гражданам (1/0/0)</t>
  </si>
  <si>
    <t>0005.0005.0055.1141, Арендное жилье (1/0/0)</t>
  </si>
  <si>
    <t>0003.0000.0000.0000, Экономика/0003.0008.0000.0000, Финансы/0003.0009.0000.0000, Хозяйственная деятельность/0003.0009.0104.0000, Бытовое обслуживание населения/0003.0009.0104.0779, Содержание кладбищ и мест захоронений (1/0/0)</t>
  </si>
  <si>
    <t>0002.0013.0139.0325, Образовательные стандарты, требования к образовательному процессу (1/0/0)</t>
  </si>
  <si>
    <t>0001.0002.0027.0158, Почтовое отправление или электронное сообщение, не имеющее смысла или содержащее рассуждения общего характера – не являющееся обращением (1/0/0)</t>
  </si>
  <si>
    <t>0001.0002.0027.0143, Личный прием высшими должностными лицами субъекта Российской Федерации (руководителями высших исполнительных органов государственной власти субъектов Российской Федерации), их заместителями, руководителями исполнительных органов государственной власти субъектов Российской Федерации, их заместителями (1/0/0)</t>
  </si>
  <si>
    <t>0002.0013.0139.0326, Дистанционное образование (1/0/0)</t>
  </si>
  <si>
    <t>0000.0000.0000.0329, Нехватка мест в дошкольных образовательных организациях (1/0/0)</t>
  </si>
  <si>
    <t>0002.0007.0073.0294, Социальное обеспечение, социальная поддержка и социальная помощь семьям, имеющим детей, в том числе многодетным семьям и одиноким родителям, гражданам пожилого возраста, гражданам, находящимся в трудной жизненной ситуации, малоимущим гражданам (2/0/0)</t>
  </si>
  <si>
    <t>0003.0000.0000.0000, Экономика/0003.0011.0000.0000, Природные ресурсы и охрана окружающей природной среды/0003.0011.0122.0000, Общие вопросы охраны окружающей природной среды (за исключением международного сотрудничества)/0003.0011.0122.0832, Оценка воздействия на окружающую среду и экологическая экспертиза. Экологический контроль, надзор (1/0/0)</t>
  </si>
  <si>
    <t>0000.0000.0000.0315, Социальная защита пострадавших от стихийных бедствий, чрезвычайных происшествий, терактов и пожаров (2/0/0)</t>
  </si>
  <si>
    <t>0003.0011.0122.0836, Ликвидация последствий стихийных бедствий и чрезвычайных происшествий (4/0/0)</t>
  </si>
  <si>
    <t>0003.0000.0000.0000, Экономика/0003.0011.0000.0000, Природные ресурсы и охрана окружающей природной среды/0003.0011.0122.0000, Общие вопросы охраны окружающей природной среды (за исключением международного сотрудничества)/0003.0011.0122.0836, Ликвидация последствий стихийных бедствий и чрезвычайных происшествий (2/0/0)</t>
  </si>
  <si>
    <t>0003.0009.0097.0687, Строительство объектов социальной сферы (науки, культуры, спорта, народного образования, здравоохранения, торговли) (1/0/0)</t>
  </si>
  <si>
    <t>004.0015.0155.0942, Дорожно-транспортные происшествия в Вооруженных Силах Российской Федерации (нарушение правил дорожного движения) (1/0/0)</t>
  </si>
  <si>
    <t>0002.0007.0074.0315, Социальная защита пострадавших от стихийных бедствий, чрезвычайных происшествий, терактов и пожаров, 0002.0007.0072.0285, Компенсационные выплаты за утраченное имущество, за ущерб от стихийных бедствий, в том числе жилье (1/0/0)</t>
  </si>
  <si>
    <t>0005.0005.0056.1154, Перебои в водоснабжении (1/0/0)</t>
  </si>
  <si>
    <t>0003.0000.0000.0000, Экономика/0003.0008.0000.0000, Финансы/0003.0008.0078.0000, Управление в сфере финансов/0003.0008.0078.0473, Страхование имущества физических лиц (за исключением транспортных средств) (1/0/0)</t>
  </si>
  <si>
    <t>0003.0000.0000.0000, Экономика/0003.0008.0000.0000, Финансы/0003.0008.0086.0000, Налоги и сборы (1/0/0)</t>
  </si>
  <si>
    <t>0003.0009.0097.0704, Содержание газового оборудования. Опасность взрыва (1/0/0)</t>
  </si>
  <si>
    <t>0005.0000.0000.0000, Жилищно-коммунальная сфера/0005.0005.0000.0000, Жилище/0005.0005.0056.0000, Коммунальное хозяйство/0005.0005.0056.1152, Эксплуатация и ремонт частного жилищного фонда (приватизированные жилые помещения в многоквартирных домах, индивидуальные жилые дома), 0002.0000.0000.0000, Социальная сфера/0002.0007.0000.0000, Социальное обеспечение и социальное страхование/0002.0007.0072.0000, Пособия. Компенсационные выплаты (за исключением международного сотрудничества)/0002.0007.0072.0285, Компенсационные выплаты за утраченное имущество, за ущерб от стихийных бедствий, в том числе жилье (1/0/0)</t>
  </si>
  <si>
    <t>0000.0007.0072.0000, Пособия. Компенсационные выплаты (за исключением международного сотрудничества) (1/0/0)</t>
  </si>
  <si>
    <t>0003.0009.0097.0689, Комплексное благоустройство (1/0/0)</t>
  </si>
  <si>
    <t>0003.0011.0123.0845, Защита прав на землю и рассмотрение земельных споров (1/0/0)</t>
  </si>
  <si>
    <t>0003.0011.0122.0840, Предупреждение чрезвычайных ситуаций природного и техногенного характера, преодоление последствий (1/0/0)</t>
  </si>
  <si>
    <t>0002.0014.0143.0420, Лекарственное обеспечение, 0005.0005.0056.1149, Оплата жилищно-коммунальных услуг (ЖКХ), взносов в Фонд капитального ремонта, 0005.0005.0056.1158, Ремонт и эксплуатация ливневой канализации (1/0/0)</t>
  </si>
  <si>
    <t>0002.0000.0000.0000, Социальная сфера/0002.0007.0000.0000, Социальное обеспечение и социальное страхование/0002.0007.0073.0000, Социальное обслуживание (за исключением международного сотрудничества)/0002.0007.0073.0294, Социальное обеспечение, социальная поддержка и социальная помощь семьям, имеющим детей, в том числе многодетным семьям и одиноким родителям, гражданам пожилого возраста, гражданам, находящимся в трудной жизненной ситуации, малоимущим гражданам (2/0/0)</t>
  </si>
  <si>
    <t>0000.0000.0000.1149, Оплата жилищно-коммунальных услуг (ЖКХ), взносов в Фонд капитального ремонта (1/0/0)</t>
  </si>
  <si>
    <t>0005.0005.0056.1155, Перебои в газоснабжении (3/0/0)</t>
  </si>
  <si>
    <t>0003.0009.0096.0684, Строительство и реконструкция дорог, 0003.0009.0099.0733, Транспортное обслуживание населения, пассажирские перевозки (1/0/0)</t>
  </si>
  <si>
    <t>0005.0005.0056.1170, Капитальный ремонт общего имущества (1/0/0)</t>
  </si>
  <si>
    <t>0001.0020.0199.0197, Техническое обеспечение системы коллективной и региональной безопасности (1/0/0)</t>
  </si>
  <si>
    <t>Количество обращений, поступивших в администрацию Шебекинского  городского округа за август  2024 года</t>
  </si>
  <si>
    <t>Количество обращений, поступивших в администрацию Шебекинского городского округа  за август 2024 года с распределением по поселениям</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</si>
</sst>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10"/>
      <name val="Arial Cyr"/>
      <charset val="204"/>
    </font>
    <font>
      <b/>
      <sz val="14"/>
      <color theme="1"/>
      <name val="Calibri"/>
      <family val="2"/>
      <charset val="204"/>
      <scheme val="minor"/>
    </font>
    <font>
      <sz val="14"/>
      <color theme="1"/>
      <name val="Calibri"/>
      <family val="2"/>
      <charset val="204"/>
      <scheme val="minor"/>
    </font>
    <font>
      <sz val="14"/>
      <color theme="1"/>
      <name val="Times New Roman"/>
      <family val="1"/>
      <charset val="204"/>
    </font>
    <font>
      <b/>
      <sz val="14"/>
      <color theme="1"/>
      <name val="Calibri"/>
      <family val="2"/>
      <charset val="204"/>
    </font>
    <font>
      <b/>
      <sz val="14"/>
      <name val="Calibri"/>
      <family val="2"/>
      <charset val="204"/>
    </font>
    <font>
      <sz val="14"/>
      <color theme="1"/>
      <name val="Calibri"/>
      <family val="2"/>
      <charset val="204"/>
    </font>
    <font>
      <b/>
      <sz val="14"/>
      <color theme="9"/>
      <name val="Calibri"/>
      <family val="2"/>
      <charset val="204"/>
      <scheme val="minor"/>
    </font>
    <font>
      <b/>
      <sz val="14"/>
      <color theme="3" tint="0.39997558519241921"/>
      <name val="Calibri"/>
      <family val="2"/>
      <charset val="204"/>
      <scheme val="minor"/>
    </font>
    <font>
      <b/>
      <sz val="14"/>
      <color rgb="FF00B050"/>
      <name val="Calibri"/>
      <family val="2"/>
      <charset val="204"/>
      <scheme val="minor"/>
    </font>
    <font>
      <u/>
      <sz val="11"/>
      <color theme="10"/>
      <name val="Calibri"/>
      <family val="2"/>
      <charset val="204"/>
      <scheme val="minor"/>
    </font>
    <font>
      <sz val="11"/>
      <color theme="1"/>
      <name val="Calibri"/>
      <family val="2"/>
      <charset val="204"/>
    </font>
    <font>
      <sz val="14"/>
      <color rgb="FF0000FF"/>
      <name val="Calibri"/>
      <family val="2"/>
      <charset val="204"/>
    </font>
    <font>
      <b/>
      <sz val="11"/>
      <color theme="1"/>
      <name val="Arial"/>
      <family val="2"/>
      <charset val="204"/>
    </font>
    <font>
      <b/>
      <u/>
      <sz val="11"/>
      <color theme="10"/>
      <name val="Calibri"/>
      <family val="2"/>
      <charset val="204"/>
      <scheme val="minor"/>
    </font>
    <font>
      <sz val="11"/>
      <color theme="1"/>
      <name val="Calibri"/>
      <family val="2"/>
      <charset val="204"/>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ck">
        <color indexed="64"/>
      </left>
      <right/>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style="thick">
        <color indexed="64"/>
      </right>
      <top style="thick">
        <color indexed="64"/>
      </top>
      <bottom style="thick">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11" fillId="0" borderId="0" applyNumberFormat="0" applyFill="0" applyBorder="0" applyAlignment="0" applyProtection="0"/>
    <xf numFmtId="9" fontId="16" fillId="0" borderId="0" applyFont="0" applyFill="0" applyBorder="0" applyAlignment="0" applyProtection="0"/>
  </cellStyleXfs>
  <cellXfs count="64">
    <xf numFmtId="0" fontId="0" fillId="0" borderId="0" xfId="0"/>
    <xf numFmtId="0" fontId="3" fillId="0" borderId="0" xfId="0" applyFont="1"/>
    <xf numFmtId="0" fontId="3" fillId="0" borderId="0" xfId="0" applyFont="1" applyAlignment="1">
      <alignment horizontal="left"/>
    </xf>
    <xf numFmtId="0" fontId="2" fillId="0" borderId="1" xfId="0" applyFont="1" applyBorder="1" applyAlignment="1">
      <alignment horizontal="center" vertical="center" wrapText="1"/>
    </xf>
    <xf numFmtId="0" fontId="4" fillId="0" borderId="0" xfId="0" applyFont="1"/>
    <xf numFmtId="0" fontId="5" fillId="0" borderId="1" xfId="0" applyFont="1" applyBorder="1"/>
    <xf numFmtId="0" fontId="5" fillId="0" borderId="0" xfId="0" applyFont="1"/>
    <xf numFmtId="0" fontId="7" fillId="0" borderId="1" xfId="0" applyFont="1" applyBorder="1"/>
    <xf numFmtId="0" fontId="7" fillId="0" borderId="0" xfId="0" applyFont="1"/>
    <xf numFmtId="0" fontId="5" fillId="0" borderId="1" xfId="0" applyFont="1" applyBorder="1" applyAlignment="1">
      <alignment horizontal="center" vertical="center" wrapText="1"/>
    </xf>
    <xf numFmtId="0" fontId="2" fillId="0" borderId="6" xfId="0" applyFont="1" applyBorder="1" applyAlignment="1">
      <alignment horizontal="center" wrapText="1"/>
    </xf>
    <xf numFmtId="0" fontId="10" fillId="0" borderId="6" xfId="0" applyFont="1" applyBorder="1" applyAlignment="1">
      <alignment wrapText="1"/>
    </xf>
    <xf numFmtId="0" fontId="8" fillId="0" borderId="6" xfId="0" applyFont="1" applyBorder="1"/>
    <xf numFmtId="0" fontId="9" fillId="0" borderId="6" xfId="0" applyFont="1" applyBorder="1"/>
    <xf numFmtId="0" fontId="3" fillId="0" borderId="6" xfId="0" applyFont="1" applyBorder="1"/>
    <xf numFmtId="0" fontId="3" fillId="0" borderId="6" xfId="0" applyFont="1" applyBorder="1" applyAlignment="1">
      <alignment wrapText="1"/>
    </xf>
    <xf numFmtId="0" fontId="3" fillId="0" borderId="6" xfId="0" applyFont="1" applyBorder="1" applyAlignment="1">
      <alignment horizontal="center"/>
    </xf>
    <xf numFmtId="0" fontId="3" fillId="0" borderId="6" xfId="0" applyFont="1" applyBorder="1" applyAlignment="1">
      <alignment horizontal="left" vertical="center" wrapText="1"/>
    </xf>
    <xf numFmtId="0" fontId="3" fillId="0" borderId="6"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13" fillId="0" borderId="1" xfId="0" applyFont="1" applyBorder="1"/>
    <xf numFmtId="0" fontId="7" fillId="0" borderId="1" xfId="0" applyFont="1" applyBorder="1" applyAlignment="1">
      <alignment horizontal="center"/>
    </xf>
    <xf numFmtId="0" fontId="7" fillId="0" borderId="8" xfId="0" applyFont="1" applyBorder="1" applyAlignment="1">
      <alignment horizontal="center"/>
    </xf>
    <xf numFmtId="0" fontId="14" fillId="0" borderId="1" xfId="0" applyFont="1" applyBorder="1" applyAlignment="1">
      <alignment textRotation="90" wrapText="1"/>
    </xf>
    <xf numFmtId="0" fontId="15" fillId="0" borderId="1" xfId="2" applyFont="1" applyBorder="1" applyAlignment="1">
      <alignment textRotation="90" wrapText="1"/>
    </xf>
    <xf numFmtId="0" fontId="5" fillId="0" borderId="1" xfId="0" applyFont="1" applyBorder="1" applyAlignment="1">
      <alignment horizontal="right" wrapText="1"/>
    </xf>
    <xf numFmtId="2" fontId="7" fillId="0" borderId="1" xfId="0" applyNumberFormat="1" applyFont="1" applyBorder="1"/>
    <xf numFmtId="0" fontId="11" fillId="0" borderId="0" xfId="2" applyAlignment="1">
      <alignment textRotation="90" wrapText="1"/>
    </xf>
    <xf numFmtId="0" fontId="7" fillId="0" borderId="8" xfId="0"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center"/>
    </xf>
    <xf numFmtId="0" fontId="7" fillId="0" borderId="8" xfId="0" applyFont="1" applyBorder="1" applyAlignment="1">
      <alignment horizontal="center"/>
    </xf>
    <xf numFmtId="9" fontId="5" fillId="0" borderId="1" xfId="3" applyFont="1" applyBorder="1" applyAlignment="1">
      <alignment horizontal="center" vertical="center" wrapText="1"/>
    </xf>
    <xf numFmtId="0" fontId="7" fillId="0" borderId="1" xfId="0" applyFont="1" applyBorder="1" applyAlignment="1">
      <alignment horizontal="center"/>
    </xf>
    <xf numFmtId="0" fontId="7" fillId="0" borderId="8" xfId="0" applyFont="1" applyBorder="1" applyAlignment="1">
      <alignment horizontal="center"/>
    </xf>
    <xf numFmtId="49" fontId="14" fillId="0" borderId="1" xfId="0" applyNumberFormat="1" applyFont="1" applyBorder="1" applyAlignment="1">
      <alignment textRotation="90" wrapText="1"/>
    </xf>
    <xf numFmtId="10" fontId="12" fillId="0" borderId="1" xfId="3" applyNumberFormat="1" applyFont="1" applyBorder="1"/>
    <xf numFmtId="10" fontId="12" fillId="0" borderId="1" xfId="0" applyNumberFormat="1" applyFont="1" applyBorder="1"/>
    <xf numFmtId="0" fontId="7" fillId="0" borderId="1" xfId="0" applyFont="1" applyBorder="1" applyAlignment="1">
      <alignment horizontal="center"/>
    </xf>
    <xf numFmtId="0" fontId="7" fillId="0" borderId="1" xfId="0" applyFont="1" applyBorder="1" applyAlignment="1">
      <alignment horizontal="center"/>
    </xf>
    <xf numFmtId="0" fontId="7" fillId="0" borderId="8" xfId="0" applyFont="1" applyBorder="1" applyAlignment="1">
      <alignment horizontal="center"/>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2" fillId="0" borderId="4" xfId="0" applyFont="1" applyBorder="1" applyAlignment="1">
      <alignment horizontal="center" vertical="top" wrapText="1"/>
    </xf>
    <xf numFmtId="0" fontId="2" fillId="0" borderId="3" xfId="0" applyFont="1" applyBorder="1" applyAlignment="1">
      <alignment horizontal="center" vertical="top" wrapText="1"/>
    </xf>
    <xf numFmtId="0" fontId="2" fillId="0" borderId="5" xfId="0" applyFont="1" applyBorder="1" applyAlignment="1">
      <alignment horizontal="center" vertical="top" wrapText="1"/>
    </xf>
    <xf numFmtId="0" fontId="5" fillId="0" borderId="1" xfId="0" applyFont="1" applyBorder="1" applyAlignment="1">
      <alignment horizontal="center" vertical="top"/>
    </xf>
    <xf numFmtId="0" fontId="0" fillId="0" borderId="1" xfId="0" applyBorder="1" applyAlignment="1">
      <alignment horizontal="center" vertical="top"/>
    </xf>
    <xf numFmtId="0" fontId="6" fillId="0" borderId="1" xfId="0" applyFont="1" applyBorder="1" applyAlignment="1">
      <alignment horizontal="center"/>
    </xf>
    <xf numFmtId="0" fontId="7" fillId="0" borderId="1" xfId="0" applyFont="1" applyBorder="1" applyAlignment="1">
      <alignment horizontal="center"/>
    </xf>
    <xf numFmtId="0" fontId="6" fillId="0" borderId="1" xfId="0" applyFont="1" applyBorder="1" applyAlignment="1">
      <alignment horizontal="center" vertical="center" wrapText="1"/>
    </xf>
    <xf numFmtId="0" fontId="7" fillId="0" borderId="8" xfId="0" applyFont="1" applyBorder="1" applyAlignment="1">
      <alignment horizontal="center"/>
    </xf>
    <xf numFmtId="0" fontId="7" fillId="0" borderId="9" xfId="0" applyFont="1" applyBorder="1" applyAlignment="1">
      <alignment horizontal="center"/>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xf>
    <xf numFmtId="0" fontId="3" fillId="0" borderId="9" xfId="0" applyFont="1" applyBorder="1" applyAlignment="1">
      <alignment horizontal="center"/>
    </xf>
    <xf numFmtId="0" fontId="0" fillId="0" borderId="9" xfId="0" applyBorder="1" applyAlignment="1">
      <alignment horizontal="center"/>
    </xf>
  </cellXfs>
  <cellStyles count="4">
    <cellStyle name="Гиперссылка" xfId="2" builtinId="8"/>
    <cellStyle name="Обычный" xfId="0" builtinId="0"/>
    <cellStyle name="Обычный 2" xfId="1"/>
    <cellStyle name="Процентный" xfId="3" builtinId="5"/>
  </cellStyles>
  <dxfs count="0"/>
  <tableStyles count="0" defaultTableStyle="TableStyleMedium2" defaultPivotStyle="PivotStyleLight16"/>
  <colors>
    <mruColors>
      <color rgb="FF0000FF"/>
      <color rgb="FF5888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120" zoomScaleNormal="120" workbookViewId="0">
      <selection activeCell="D23" sqref="D23"/>
    </sheetView>
  </sheetViews>
  <sheetFormatPr defaultRowHeight="15" x14ac:dyDescent="0.25"/>
  <cols>
    <col min="1" max="1" width="34.7109375" customWidth="1"/>
    <col min="2" max="2" width="38.140625" customWidth="1"/>
    <col min="3" max="3" width="13.5703125" customWidth="1"/>
  </cols>
  <sheetData>
    <row r="1" spans="1:3" ht="15" customHeight="1" x14ac:dyDescent="0.25">
      <c r="A1" s="45" t="s">
        <v>112</v>
      </c>
      <c r="B1" s="45"/>
      <c r="C1" s="45"/>
    </row>
    <row r="2" spans="1:3" ht="23.25" customHeight="1" thickBot="1" x14ac:dyDescent="0.3">
      <c r="A2" s="45"/>
      <c r="B2" s="45"/>
      <c r="C2" s="45"/>
    </row>
    <row r="3" spans="1:3" ht="15.75" hidden="1" thickBot="1" x14ac:dyDescent="0.3"/>
    <row r="4" spans="1:3" ht="15.75" hidden="1" thickBot="1" x14ac:dyDescent="0.3"/>
    <row r="5" spans="1:3" ht="15.75" hidden="1" thickBot="1" x14ac:dyDescent="0.3"/>
    <row r="6" spans="1:3" s="1" customFormat="1" ht="31.5" customHeight="1" thickTop="1" thickBot="1" x14ac:dyDescent="0.35">
      <c r="A6" s="47" t="s">
        <v>14</v>
      </c>
      <c r="B6" s="48"/>
      <c r="C6" s="16">
        <v>480</v>
      </c>
    </row>
    <row r="7" spans="1:3" s="1" customFormat="1" ht="15" customHeight="1" thickTop="1" thickBot="1" x14ac:dyDescent="0.35">
      <c r="A7" s="49" t="s">
        <v>22</v>
      </c>
      <c r="B7" s="10" t="s">
        <v>7</v>
      </c>
      <c r="C7" s="16">
        <v>480</v>
      </c>
    </row>
    <row r="8" spans="1:3" s="1" customFormat="1" ht="15" customHeight="1" thickTop="1" thickBot="1" x14ac:dyDescent="0.35">
      <c r="A8" s="50"/>
      <c r="B8" s="11" t="s">
        <v>8</v>
      </c>
      <c r="C8" s="16">
        <v>43</v>
      </c>
    </row>
    <row r="9" spans="1:3" s="1" customFormat="1" ht="33" customHeight="1" thickTop="1" thickBot="1" x14ac:dyDescent="0.35">
      <c r="A9" s="50"/>
      <c r="B9" s="11" t="s">
        <v>9</v>
      </c>
      <c r="C9" s="16">
        <v>187</v>
      </c>
    </row>
    <row r="10" spans="1:3" s="1" customFormat="1" ht="15" customHeight="1" thickTop="1" thickBot="1" x14ac:dyDescent="0.35">
      <c r="A10" s="50"/>
      <c r="B10" s="11" t="s">
        <v>10</v>
      </c>
      <c r="C10" s="16">
        <v>250</v>
      </c>
    </row>
    <row r="11" spans="1:3" s="1" customFormat="1" ht="20.25" thickTop="1" thickBot="1" x14ac:dyDescent="0.35">
      <c r="A11" s="50"/>
      <c r="B11" s="12" t="s">
        <v>11</v>
      </c>
      <c r="C11" s="16">
        <v>462</v>
      </c>
    </row>
    <row r="12" spans="1:3" s="1" customFormat="1" ht="20.25" thickTop="1" thickBot="1" x14ac:dyDescent="0.35">
      <c r="A12" s="50"/>
      <c r="B12" s="12" t="s">
        <v>12</v>
      </c>
      <c r="C12" s="16">
        <v>16</v>
      </c>
    </row>
    <row r="13" spans="1:3" s="1" customFormat="1" ht="20.25" thickTop="1" thickBot="1" x14ac:dyDescent="0.35">
      <c r="A13" s="50"/>
      <c r="B13" s="12" t="s">
        <v>13</v>
      </c>
      <c r="C13" s="16">
        <v>2</v>
      </c>
    </row>
    <row r="14" spans="1:3" s="2" customFormat="1" ht="20.25" thickTop="1" thickBot="1" x14ac:dyDescent="0.35">
      <c r="A14" s="50"/>
      <c r="B14" s="13" t="s">
        <v>5</v>
      </c>
      <c r="C14" s="16">
        <v>415</v>
      </c>
    </row>
    <row r="15" spans="1:3" s="1" customFormat="1" ht="20.25" thickTop="1" thickBot="1" x14ac:dyDescent="0.35">
      <c r="A15" s="50"/>
      <c r="B15" s="13" t="s">
        <v>6</v>
      </c>
      <c r="C15" s="16">
        <v>65</v>
      </c>
    </row>
    <row r="16" spans="1:3" s="1" customFormat="1" ht="20.25" thickTop="1" thickBot="1" x14ac:dyDescent="0.35">
      <c r="A16" s="50"/>
      <c r="B16" s="14" t="s">
        <v>21</v>
      </c>
      <c r="C16" s="16">
        <v>0</v>
      </c>
    </row>
    <row r="17" spans="1:3" s="1" customFormat="1" ht="41.25" customHeight="1" thickTop="1" thickBot="1" x14ac:dyDescent="0.35">
      <c r="A17" s="51"/>
      <c r="B17" s="15" t="s">
        <v>23</v>
      </c>
      <c r="C17" s="18">
        <v>0</v>
      </c>
    </row>
    <row r="18" spans="1:3" s="1" customFormat="1" ht="28.5" customHeight="1" thickTop="1" thickBot="1" x14ac:dyDescent="0.35">
      <c r="A18" s="46" t="s">
        <v>31</v>
      </c>
      <c r="B18" s="17" t="s">
        <v>1</v>
      </c>
      <c r="C18" s="16">
        <v>3</v>
      </c>
    </row>
    <row r="19" spans="1:3" s="1" customFormat="1" ht="20.25" customHeight="1" thickTop="1" thickBot="1" x14ac:dyDescent="0.35">
      <c r="A19" s="46"/>
      <c r="B19" s="14" t="s">
        <v>2</v>
      </c>
      <c r="C19" s="16">
        <v>0</v>
      </c>
    </row>
    <row r="20" spans="1:3" s="1" customFormat="1" ht="24" customHeight="1" thickTop="1" thickBot="1" x14ac:dyDescent="0.35">
      <c r="A20" s="46"/>
      <c r="B20" s="14" t="s">
        <v>3</v>
      </c>
      <c r="C20" s="16">
        <v>17</v>
      </c>
    </row>
    <row r="21" spans="1:3" s="1" customFormat="1" ht="57" customHeight="1" thickTop="1" thickBot="1" x14ac:dyDescent="0.35">
      <c r="A21" s="46"/>
      <c r="B21" s="14" t="s">
        <v>4</v>
      </c>
      <c r="C21" s="16">
        <v>0</v>
      </c>
    </row>
    <row r="22" spans="1:3" ht="15.75" thickTop="1" x14ac:dyDescent="0.25"/>
  </sheetData>
  <mergeCells count="4">
    <mergeCell ref="A1:C2"/>
    <mergeCell ref="A18:A21"/>
    <mergeCell ref="A6:B6"/>
    <mergeCell ref="A7:A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E16" sqref="E16"/>
    </sheetView>
  </sheetViews>
  <sheetFormatPr defaultRowHeight="15" x14ac:dyDescent="0.25"/>
  <cols>
    <col min="1" max="1" width="58.42578125" customWidth="1"/>
    <col min="2" max="2" width="30.140625" customWidth="1"/>
    <col min="4" max="5" width="9.140625" customWidth="1"/>
  </cols>
  <sheetData>
    <row r="1" spans="1:2" ht="73.5" customHeight="1" x14ac:dyDescent="0.25">
      <c r="A1" s="45" t="s">
        <v>113</v>
      </c>
      <c r="B1" s="45"/>
    </row>
    <row r="2" spans="1:2" ht="46.5" customHeight="1" x14ac:dyDescent="0.25">
      <c r="A2" s="3" t="s">
        <v>15</v>
      </c>
      <c r="B2" s="3" t="s">
        <v>0</v>
      </c>
    </row>
    <row r="3" spans="1:2" ht="38.25" customHeight="1" x14ac:dyDescent="0.3">
      <c r="A3" s="21" t="s">
        <v>24</v>
      </c>
      <c r="B3" s="19">
        <v>53</v>
      </c>
    </row>
    <row r="4" spans="1:2" ht="37.5" customHeight="1" x14ac:dyDescent="0.3">
      <c r="A4" s="20" t="s">
        <v>28</v>
      </c>
      <c r="B4" s="19">
        <v>1</v>
      </c>
    </row>
    <row r="5" spans="1:2" ht="37.5" customHeight="1" x14ac:dyDescent="0.3">
      <c r="A5" s="20" t="s">
        <v>34</v>
      </c>
      <c r="B5" s="19">
        <v>1</v>
      </c>
    </row>
    <row r="6" spans="1:2" ht="37.5" customHeight="1" x14ac:dyDescent="0.3">
      <c r="A6" s="20" t="s">
        <v>33</v>
      </c>
      <c r="B6" s="19">
        <v>6</v>
      </c>
    </row>
    <row r="7" spans="1:2" ht="37.5" customHeight="1" x14ac:dyDescent="0.3">
      <c r="A7" s="20" t="s">
        <v>36</v>
      </c>
      <c r="B7" s="19">
        <v>1</v>
      </c>
    </row>
    <row r="8" spans="1:2" ht="37.5" customHeight="1" x14ac:dyDescent="0.3">
      <c r="A8" s="20" t="s">
        <v>32</v>
      </c>
      <c r="B8" s="19">
        <v>8</v>
      </c>
    </row>
    <row r="9" spans="1:2" ht="36.75" customHeight="1" x14ac:dyDescent="0.3">
      <c r="A9" s="20" t="s">
        <v>26</v>
      </c>
      <c r="B9" s="19">
        <v>410</v>
      </c>
    </row>
    <row r="10" spans="1:2" ht="38.25" customHeight="1" x14ac:dyDescent="0.3">
      <c r="A10" s="20" t="s">
        <v>15</v>
      </c>
      <c r="B10" s="19">
        <v>480</v>
      </c>
    </row>
    <row r="11" spans="1:2" ht="18.75" x14ac:dyDescent="0.3">
      <c r="A11" s="20"/>
      <c r="B11" s="1"/>
    </row>
    <row r="12" spans="1:2" ht="18.75" x14ac:dyDescent="0.3">
      <c r="A12" s="1"/>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9"/>
  <sheetViews>
    <sheetView tabSelected="1" topLeftCell="BD7" zoomScaleNormal="100" workbookViewId="0">
      <selection activeCell="BW9" sqref="BW9"/>
    </sheetView>
  </sheetViews>
  <sheetFormatPr defaultRowHeight="15" x14ac:dyDescent="0.25"/>
  <cols>
    <col min="1" max="1" width="17.85546875" customWidth="1"/>
    <col min="2" max="2" width="18" customWidth="1"/>
    <col min="3" max="3" width="7.85546875" customWidth="1"/>
    <col min="4" max="4" width="9.28515625" customWidth="1"/>
    <col min="5" max="5" width="7.7109375" customWidth="1"/>
    <col min="6" max="6" width="8.7109375" customWidth="1"/>
    <col min="7" max="7" width="7.85546875" customWidth="1"/>
    <col min="8" max="8" width="30.85546875" customWidth="1"/>
    <col min="9" max="9" width="8.28515625" customWidth="1"/>
    <col min="10" max="10" width="14.42578125" customWidth="1"/>
    <col min="11" max="11" width="12.7109375" customWidth="1"/>
    <col min="12" max="12" width="14.28515625" customWidth="1"/>
    <col min="13" max="13" width="6.28515625" customWidth="1"/>
    <col min="14" max="14" width="8.5703125" customWidth="1"/>
    <col min="15" max="15" width="12" customWidth="1"/>
    <col min="16" max="16" width="14.42578125" customWidth="1"/>
    <col min="17" max="17" width="9.85546875" customWidth="1"/>
    <col min="18" max="19" width="7" customWidth="1"/>
    <col min="20" max="23" width="13.140625" customWidth="1"/>
    <col min="24" max="24" width="9.42578125" customWidth="1"/>
    <col min="25" max="25" width="12.5703125" customWidth="1"/>
    <col min="26" max="26" width="24.28515625" customWidth="1"/>
    <col min="27" max="27" width="14.42578125" customWidth="1"/>
    <col min="28" max="28" width="8.140625" customWidth="1"/>
    <col min="29" max="29" width="6.42578125" customWidth="1"/>
    <col min="30" max="30" width="8.140625" customWidth="1"/>
    <col min="31" max="31" width="8.42578125" customWidth="1"/>
    <col min="32" max="32" width="7.7109375" customWidth="1"/>
    <col min="33" max="33" width="7.5703125" customWidth="1"/>
    <col min="34" max="34" width="7.42578125" customWidth="1"/>
    <col min="35" max="35" width="22.140625" customWidth="1"/>
    <col min="36" max="38" width="7" customWidth="1"/>
    <col min="39" max="39" width="9.28515625" customWidth="1"/>
    <col min="40" max="40" width="14.42578125" customWidth="1"/>
    <col min="41" max="41" width="10.5703125" customWidth="1"/>
    <col min="42" max="42" width="7.7109375" customWidth="1"/>
    <col min="43" max="43" width="9.85546875" customWidth="1"/>
    <col min="44" max="44" width="8.5703125" customWidth="1"/>
    <col min="45" max="45" width="9.85546875" customWidth="1"/>
    <col min="46" max="46" width="8.42578125" customWidth="1"/>
    <col min="47" max="47" width="10.42578125" customWidth="1"/>
    <col min="48" max="48" width="12" customWidth="1"/>
    <col min="49" max="49" width="16.140625" customWidth="1"/>
    <col min="50" max="50" width="15.85546875" customWidth="1"/>
    <col min="51" max="51" width="12" customWidth="1"/>
    <col min="52" max="52" width="9.42578125" customWidth="1"/>
    <col min="53" max="53" width="14.28515625" customWidth="1"/>
    <col min="54" max="54" width="10.7109375" customWidth="1"/>
    <col min="55" max="55" width="9" customWidth="1"/>
    <col min="56" max="56" width="9.140625" customWidth="1"/>
    <col min="57" max="57" width="6" customWidth="1"/>
    <col min="58" max="58" width="7.42578125" customWidth="1"/>
    <col min="59" max="59" width="9.5703125" customWidth="1"/>
    <col min="60" max="60" width="9.140625" customWidth="1"/>
    <col min="61" max="61" width="12.28515625" customWidth="1"/>
    <col min="62" max="62" width="8.85546875" customWidth="1"/>
    <col min="63" max="63" width="10.28515625" customWidth="1"/>
    <col min="64" max="64" width="14" customWidth="1"/>
    <col min="65" max="65" width="12.7109375" customWidth="1"/>
    <col min="66" max="66" width="11.85546875" customWidth="1"/>
    <col min="67" max="67" width="13.28515625" customWidth="1"/>
    <col min="68" max="68" width="9" customWidth="1"/>
    <col min="69" max="69" width="7.7109375" customWidth="1"/>
    <col min="70" max="70" width="13.140625" customWidth="1"/>
    <col min="71" max="71" width="28.5703125" customWidth="1"/>
    <col min="72" max="72" width="6.85546875" customWidth="1"/>
    <col min="73" max="75" width="7.28515625" customWidth="1"/>
    <col min="76" max="76" width="9.140625" customWidth="1"/>
    <col min="77" max="77" width="7.7109375" customWidth="1"/>
    <col min="78" max="78" width="31.28515625" customWidth="1"/>
  </cols>
  <sheetData>
    <row r="1" spans="1:78" s="1" customFormat="1" ht="36.75" customHeight="1" x14ac:dyDescent="0.3">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row>
    <row r="2" spans="1:78" s="1" customFormat="1" ht="18.75" x14ac:dyDescent="0.3"/>
    <row r="3" spans="1:78" s="4" customFormat="1" ht="18.75" x14ac:dyDescent="0.3"/>
    <row r="4" spans="1:78" s="6" customFormat="1" ht="20.25" customHeight="1" x14ac:dyDescent="0.3">
      <c r="A4" s="5"/>
      <c r="B4" s="5"/>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2" t="s">
        <v>18</v>
      </c>
    </row>
    <row r="5" spans="1:78" s="6" customFormat="1" ht="60" customHeight="1" x14ac:dyDescent="0.3">
      <c r="A5" s="5"/>
      <c r="B5" s="61" t="s">
        <v>30</v>
      </c>
      <c r="C5" s="62"/>
      <c r="D5" s="62"/>
      <c r="E5" s="62"/>
      <c r="F5" s="62"/>
      <c r="G5" s="62"/>
      <c r="H5" s="62"/>
      <c r="I5" s="62"/>
      <c r="J5" s="62"/>
      <c r="K5" s="62"/>
      <c r="L5" s="62"/>
      <c r="M5" s="62"/>
      <c r="N5" s="62"/>
      <c r="O5" s="62"/>
      <c r="P5" s="62"/>
      <c r="Q5" s="62"/>
      <c r="R5" s="62"/>
      <c r="S5" s="62"/>
      <c r="T5" s="62"/>
      <c r="U5" s="62"/>
      <c r="V5" s="62"/>
      <c r="W5" s="62"/>
      <c r="X5" s="62"/>
      <c r="Y5" s="62"/>
      <c r="Z5" s="62"/>
      <c r="AA5" s="62"/>
      <c r="AB5" s="60" t="s">
        <v>27</v>
      </c>
      <c r="AC5" s="63"/>
      <c r="AD5" s="63"/>
      <c r="AE5" s="63"/>
      <c r="AF5" s="63"/>
      <c r="AG5" s="63"/>
      <c r="AH5" s="63"/>
      <c r="AI5" s="63"/>
      <c r="AJ5" s="63"/>
      <c r="AK5" s="63"/>
      <c r="AL5" s="63"/>
      <c r="AM5" s="63"/>
      <c r="AN5" s="63"/>
      <c r="AO5" s="63"/>
      <c r="AP5" s="63"/>
      <c r="AQ5" s="56" t="s">
        <v>25</v>
      </c>
      <c r="AR5" s="56"/>
      <c r="AS5" s="56"/>
      <c r="AT5" s="56"/>
      <c r="AU5" s="59" t="s">
        <v>29</v>
      </c>
      <c r="AV5" s="59"/>
      <c r="AW5" s="59"/>
      <c r="AX5" s="59"/>
      <c r="AY5" s="59"/>
      <c r="AZ5" s="59"/>
      <c r="BA5" s="60" t="s">
        <v>16</v>
      </c>
      <c r="BB5" s="59"/>
      <c r="BC5" s="59"/>
      <c r="BD5" s="59"/>
      <c r="BE5" s="59"/>
      <c r="BF5" s="59"/>
      <c r="BG5" s="59"/>
      <c r="BH5" s="59"/>
      <c r="BI5" s="59"/>
      <c r="BJ5" s="59"/>
      <c r="BK5" s="59"/>
      <c r="BL5" s="59"/>
      <c r="BM5" s="59"/>
      <c r="BN5" s="59"/>
      <c r="BO5" s="59"/>
      <c r="BP5" s="59"/>
      <c r="BQ5" s="59"/>
      <c r="BR5" s="59"/>
      <c r="BS5" s="59"/>
      <c r="BT5" s="59"/>
      <c r="BU5" s="59"/>
      <c r="BV5" s="59"/>
      <c r="BW5" s="59"/>
      <c r="BX5" s="59"/>
      <c r="BY5" s="59"/>
      <c r="BZ5" s="53"/>
    </row>
    <row r="6" spans="1:78" s="8" customFormat="1" ht="18.75" x14ac:dyDescent="0.3">
      <c r="A6" s="7"/>
      <c r="B6" s="7"/>
      <c r="C6" s="55" t="s">
        <v>17</v>
      </c>
      <c r="D6" s="55"/>
      <c r="E6" s="55"/>
      <c r="F6" s="55"/>
      <c r="G6" s="55"/>
      <c r="H6" s="55"/>
      <c r="I6" s="55"/>
      <c r="J6" s="55"/>
      <c r="K6" s="55"/>
      <c r="L6" s="55"/>
      <c r="M6" s="55"/>
      <c r="N6" s="55"/>
      <c r="O6" s="55"/>
      <c r="P6" s="55"/>
      <c r="Q6" s="55"/>
      <c r="R6" s="55"/>
      <c r="S6" s="55"/>
      <c r="T6" s="55"/>
      <c r="U6" s="55"/>
      <c r="V6" s="55"/>
      <c r="W6" s="55"/>
      <c r="X6" s="55"/>
      <c r="Y6" s="55"/>
      <c r="Z6" s="55"/>
      <c r="AA6" s="55"/>
      <c r="AB6" s="24"/>
      <c r="AC6" s="24"/>
      <c r="AD6" s="24"/>
      <c r="AE6" s="24"/>
      <c r="AF6" s="30"/>
      <c r="AG6" s="30"/>
      <c r="AH6" s="35"/>
      <c r="AI6" s="38"/>
      <c r="AJ6" s="44"/>
      <c r="AK6" s="44"/>
      <c r="AL6" s="44"/>
      <c r="AM6" s="44"/>
      <c r="AN6" s="44"/>
      <c r="AO6" s="44"/>
      <c r="AP6" s="30"/>
      <c r="AQ6" s="57" t="s">
        <v>17</v>
      </c>
      <c r="AR6" s="58"/>
      <c r="AS6" s="58"/>
      <c r="AT6" s="58"/>
      <c r="AU6" s="55"/>
      <c r="AV6" s="55"/>
      <c r="AW6" s="55"/>
      <c r="AX6" s="55"/>
      <c r="AY6" s="55"/>
      <c r="AZ6" s="55"/>
      <c r="BA6" s="23"/>
      <c r="BB6" s="23"/>
      <c r="BC6" s="23"/>
      <c r="BD6" s="23"/>
      <c r="BE6" s="23"/>
      <c r="BF6" s="23"/>
      <c r="BG6" s="23"/>
      <c r="BH6" s="23"/>
      <c r="BI6" s="23"/>
      <c r="BJ6" s="23"/>
      <c r="BK6" s="31"/>
      <c r="BL6" s="34"/>
      <c r="BM6" s="37"/>
      <c r="BN6" s="37"/>
      <c r="BO6" s="37"/>
      <c r="BP6" s="37"/>
      <c r="BQ6" s="37"/>
      <c r="BR6" s="37"/>
      <c r="BS6" s="42"/>
      <c r="BT6" s="42"/>
      <c r="BU6" s="42"/>
      <c r="BV6" s="43"/>
      <c r="BW6" s="43"/>
      <c r="BX6" s="33"/>
      <c r="BY6" s="32"/>
      <c r="BZ6" s="53"/>
    </row>
    <row r="7" spans="1:78" s="8" customFormat="1" ht="409.5" customHeight="1" x14ac:dyDescent="0.3">
      <c r="A7" s="7"/>
      <c r="B7" s="25" t="s">
        <v>38</v>
      </c>
      <c r="C7" s="26" t="s">
        <v>39</v>
      </c>
      <c r="D7" s="26" t="s">
        <v>41</v>
      </c>
      <c r="E7" s="26" t="s">
        <v>42</v>
      </c>
      <c r="F7" s="26" t="s">
        <v>45</v>
      </c>
      <c r="G7" s="26" t="s">
        <v>47</v>
      </c>
      <c r="H7" s="39" t="s">
        <v>51</v>
      </c>
      <c r="I7" s="26" t="s">
        <v>53</v>
      </c>
      <c r="J7" s="25" t="s">
        <v>60</v>
      </c>
      <c r="K7" s="26" t="s">
        <v>62</v>
      </c>
      <c r="L7" s="26" t="s">
        <v>63</v>
      </c>
      <c r="M7" s="26" t="s">
        <v>69</v>
      </c>
      <c r="N7" s="26" t="s">
        <v>71</v>
      </c>
      <c r="O7" s="26" t="s">
        <v>72</v>
      </c>
      <c r="P7" s="26" t="s">
        <v>80</v>
      </c>
      <c r="Q7" s="26" t="s">
        <v>83</v>
      </c>
      <c r="R7" s="26" t="s">
        <v>86</v>
      </c>
      <c r="S7" s="26" t="s">
        <v>87</v>
      </c>
      <c r="T7" s="26" t="s">
        <v>88</v>
      </c>
      <c r="U7" s="26" t="s">
        <v>90</v>
      </c>
      <c r="V7" s="26" t="s">
        <v>93</v>
      </c>
      <c r="W7" s="26" t="s">
        <v>95</v>
      </c>
      <c r="X7" s="26" t="s">
        <v>101</v>
      </c>
      <c r="Y7" s="26" t="s">
        <v>105</v>
      </c>
      <c r="Z7" s="26" t="s">
        <v>106</v>
      </c>
      <c r="AA7" s="26" t="s">
        <v>77</v>
      </c>
      <c r="AB7" s="26" t="s">
        <v>44</v>
      </c>
      <c r="AC7" s="26" t="s">
        <v>46</v>
      </c>
      <c r="AD7" s="26" t="s">
        <v>50</v>
      </c>
      <c r="AE7" s="26" t="s">
        <v>54</v>
      </c>
      <c r="AF7" s="26" t="s">
        <v>56</v>
      </c>
      <c r="AG7" s="26" t="s">
        <v>57</v>
      </c>
      <c r="AH7" s="26" t="s">
        <v>59</v>
      </c>
      <c r="AI7" s="26" t="s">
        <v>61</v>
      </c>
      <c r="AJ7" s="26" t="s">
        <v>74</v>
      </c>
      <c r="AK7" s="26" t="s">
        <v>76</v>
      </c>
      <c r="AL7" s="26" t="s">
        <v>81</v>
      </c>
      <c r="AM7" s="26" t="s">
        <v>84</v>
      </c>
      <c r="AN7" s="26" t="s">
        <v>85</v>
      </c>
      <c r="AO7" s="26" t="s">
        <v>103</v>
      </c>
      <c r="AP7" s="26" t="s">
        <v>66</v>
      </c>
      <c r="AQ7" s="29" t="s">
        <v>52</v>
      </c>
      <c r="AR7" s="26" t="s">
        <v>91</v>
      </c>
      <c r="AS7" s="26" t="s">
        <v>104</v>
      </c>
      <c r="AT7" s="26" t="s">
        <v>111</v>
      </c>
      <c r="AU7" s="26" t="s">
        <v>48</v>
      </c>
      <c r="AV7" s="26" t="s">
        <v>82</v>
      </c>
      <c r="AW7" s="26" t="s">
        <v>89</v>
      </c>
      <c r="AX7" s="26" t="s">
        <v>92</v>
      </c>
      <c r="AY7" s="26" t="s">
        <v>97</v>
      </c>
      <c r="AZ7" s="26" t="s">
        <v>98</v>
      </c>
      <c r="BA7" s="26" t="s">
        <v>40</v>
      </c>
      <c r="BB7" s="26" t="s">
        <v>43</v>
      </c>
      <c r="BC7" s="26" t="s">
        <v>49</v>
      </c>
      <c r="BD7" s="26" t="s">
        <v>55</v>
      </c>
      <c r="BE7" s="26" t="s">
        <v>58</v>
      </c>
      <c r="BF7" s="25" t="s">
        <v>64</v>
      </c>
      <c r="BG7" s="26" t="s">
        <v>65</v>
      </c>
      <c r="BH7" s="25" t="s">
        <v>67</v>
      </c>
      <c r="BI7" s="26" t="s">
        <v>68</v>
      </c>
      <c r="BJ7" s="26" t="s">
        <v>70</v>
      </c>
      <c r="BK7" s="26" t="s">
        <v>73</v>
      </c>
      <c r="BL7" s="26" t="s">
        <v>75</v>
      </c>
      <c r="BM7" s="26" t="s">
        <v>78</v>
      </c>
      <c r="BN7" s="26" t="s">
        <v>79</v>
      </c>
      <c r="BO7" s="26" t="s">
        <v>35</v>
      </c>
      <c r="BP7" s="26" t="s">
        <v>94</v>
      </c>
      <c r="BQ7" s="26" t="s">
        <v>96</v>
      </c>
      <c r="BR7" s="26" t="s">
        <v>99</v>
      </c>
      <c r="BS7" s="26" t="s">
        <v>100</v>
      </c>
      <c r="BT7" s="26" t="s">
        <v>102</v>
      </c>
      <c r="BU7" s="26" t="s">
        <v>107</v>
      </c>
      <c r="BV7" s="26" t="s">
        <v>109</v>
      </c>
      <c r="BW7" s="26" t="s">
        <v>110</v>
      </c>
      <c r="BX7" s="26" t="s">
        <v>108</v>
      </c>
      <c r="BY7" s="26" t="s">
        <v>37</v>
      </c>
      <c r="BZ7" s="22"/>
    </row>
    <row r="8" spans="1:78" s="8" customFormat="1" ht="37.5" x14ac:dyDescent="0.3">
      <c r="A8" s="9" t="s">
        <v>19</v>
      </c>
      <c r="B8" s="27">
        <v>23</v>
      </c>
      <c r="C8" s="5">
        <v>51</v>
      </c>
      <c r="D8" s="5">
        <v>26</v>
      </c>
      <c r="E8" s="5">
        <v>1</v>
      </c>
      <c r="F8" s="5">
        <v>2</v>
      </c>
      <c r="G8" s="5">
        <v>1</v>
      </c>
      <c r="H8" s="5">
        <v>2</v>
      </c>
      <c r="I8" s="5">
        <v>1</v>
      </c>
      <c r="J8" s="5">
        <v>2</v>
      </c>
      <c r="K8" s="5">
        <v>1</v>
      </c>
      <c r="L8" s="5">
        <v>1</v>
      </c>
      <c r="M8" s="5">
        <v>1</v>
      </c>
      <c r="N8" s="5">
        <v>4</v>
      </c>
      <c r="O8" s="5">
        <v>1</v>
      </c>
      <c r="P8" s="5">
        <v>1</v>
      </c>
      <c r="Q8" s="5">
        <v>1</v>
      </c>
      <c r="R8" s="5">
        <v>1</v>
      </c>
      <c r="S8" s="5">
        <v>1</v>
      </c>
      <c r="T8" s="5">
        <v>2</v>
      </c>
      <c r="U8" s="5">
        <v>2</v>
      </c>
      <c r="V8" s="5">
        <v>1</v>
      </c>
      <c r="W8" s="5">
        <v>1</v>
      </c>
      <c r="X8" s="5">
        <v>1</v>
      </c>
      <c r="Y8" s="5">
        <v>1</v>
      </c>
      <c r="Z8" s="5">
        <v>2</v>
      </c>
      <c r="AA8" s="5">
        <v>1</v>
      </c>
      <c r="AB8" s="5">
        <v>4</v>
      </c>
      <c r="AC8" s="5">
        <v>1</v>
      </c>
      <c r="AD8" s="5">
        <v>1</v>
      </c>
      <c r="AE8" s="5">
        <v>1</v>
      </c>
      <c r="AF8" s="5">
        <v>1</v>
      </c>
      <c r="AG8" s="5">
        <v>1</v>
      </c>
      <c r="AH8" s="5">
        <v>3</v>
      </c>
      <c r="AI8" s="5">
        <v>1</v>
      </c>
      <c r="AJ8" s="5">
        <v>1</v>
      </c>
      <c r="AK8" s="5">
        <v>1</v>
      </c>
      <c r="AL8" s="5">
        <v>1</v>
      </c>
      <c r="AM8" s="5">
        <v>1</v>
      </c>
      <c r="AN8" s="5">
        <v>1</v>
      </c>
      <c r="AO8" s="5">
        <v>1</v>
      </c>
      <c r="AP8" s="5">
        <v>1</v>
      </c>
      <c r="AQ8" s="5">
        <v>1</v>
      </c>
      <c r="AR8" s="5">
        <v>4</v>
      </c>
      <c r="AS8" s="5">
        <v>1</v>
      </c>
      <c r="AT8" s="5">
        <v>1</v>
      </c>
      <c r="AU8" s="5">
        <v>2</v>
      </c>
      <c r="AV8" s="5">
        <v>1</v>
      </c>
      <c r="AW8" s="5">
        <v>1</v>
      </c>
      <c r="AX8" s="5">
        <v>2</v>
      </c>
      <c r="AY8" s="5">
        <v>1</v>
      </c>
      <c r="AZ8" s="5">
        <v>1</v>
      </c>
      <c r="BA8" s="5">
        <v>14</v>
      </c>
      <c r="BB8" s="5">
        <v>1</v>
      </c>
      <c r="BC8" s="5">
        <v>1</v>
      </c>
      <c r="BD8" s="5">
        <v>6</v>
      </c>
      <c r="BE8" s="5">
        <v>1</v>
      </c>
      <c r="BF8" s="5">
        <v>2</v>
      </c>
      <c r="BG8" s="5">
        <v>1</v>
      </c>
      <c r="BH8" s="5">
        <v>1</v>
      </c>
      <c r="BI8" s="5">
        <v>1</v>
      </c>
      <c r="BJ8" s="5">
        <v>1</v>
      </c>
      <c r="BK8" s="5">
        <v>1</v>
      </c>
      <c r="BL8" s="5">
        <v>1</v>
      </c>
      <c r="BM8" s="5">
        <v>1</v>
      </c>
      <c r="BN8" s="5">
        <v>1</v>
      </c>
      <c r="BO8" s="5">
        <v>1</v>
      </c>
      <c r="BP8" s="5">
        <v>1</v>
      </c>
      <c r="BQ8" s="5">
        <v>1</v>
      </c>
      <c r="BR8" s="5">
        <v>1</v>
      </c>
      <c r="BS8" s="5">
        <v>1</v>
      </c>
      <c r="BT8" s="5">
        <v>1</v>
      </c>
      <c r="BU8" s="5">
        <v>1</v>
      </c>
      <c r="BV8" s="5">
        <v>1</v>
      </c>
      <c r="BW8" s="5">
        <v>1</v>
      </c>
      <c r="BX8" s="5">
        <v>3</v>
      </c>
      <c r="BY8" s="5">
        <v>268</v>
      </c>
      <c r="BZ8" s="28">
        <f>SUM(B8:BY8)</f>
        <v>480</v>
      </c>
    </row>
    <row r="9" spans="1:78" s="8" customFormat="1" ht="131.25" x14ac:dyDescent="0.3">
      <c r="A9" s="36" t="s">
        <v>20</v>
      </c>
      <c r="B9" s="40">
        <f>B8/BZ8*100%</f>
        <v>4.791666666666667E-2</v>
      </c>
      <c r="C9" s="40">
        <f>C8/BZ8*100%</f>
        <v>0.10625</v>
      </c>
      <c r="D9" s="40">
        <f>D8/BZ8*100%</f>
        <v>5.4166666666666669E-2</v>
      </c>
      <c r="E9" s="40">
        <f>E8/BZ8*100%</f>
        <v>2.0833333333333333E-3</v>
      </c>
      <c r="F9" s="40">
        <f>F8/BZ8*100%</f>
        <v>4.1666666666666666E-3</v>
      </c>
      <c r="G9" s="40">
        <f>G8/BZ8*100%</f>
        <v>2.0833333333333333E-3</v>
      </c>
      <c r="H9" s="40">
        <f>H8/BZ8*100%</f>
        <v>4.1666666666666666E-3</v>
      </c>
      <c r="I9" s="40">
        <f>I8/BZ8*100%</f>
        <v>2.0833333333333333E-3</v>
      </c>
      <c r="J9" s="40">
        <f>J8/BZ8*100%</f>
        <v>4.1666666666666666E-3</v>
      </c>
      <c r="K9" s="40">
        <f>K8/BZ8*100%</f>
        <v>2.0833333333333333E-3</v>
      </c>
      <c r="L9" s="40">
        <f>L8/BZ8*100%</f>
        <v>2.0833333333333333E-3</v>
      </c>
      <c r="M9" s="40">
        <f>M8/BZ8*100%</f>
        <v>2.0833333333333333E-3</v>
      </c>
      <c r="N9" s="40">
        <f>N8/BZ8*100%</f>
        <v>8.3333333333333332E-3</v>
      </c>
      <c r="O9" s="40">
        <f>O8/BZ8*100%</f>
        <v>2.0833333333333333E-3</v>
      </c>
      <c r="P9" s="40">
        <f>P8/BZ8*100%</f>
        <v>2.0833333333333333E-3</v>
      </c>
      <c r="Q9" s="40">
        <f>Q8/BZ8*100%</f>
        <v>2.0833333333333333E-3</v>
      </c>
      <c r="R9" s="40">
        <f>R8/BZ8*100%</f>
        <v>2.0833333333333333E-3</v>
      </c>
      <c r="S9" s="40">
        <f>S8/BZ8*100%</f>
        <v>2.0833333333333333E-3</v>
      </c>
      <c r="T9" s="40">
        <f>T8/BZ8*100%</f>
        <v>4.1666666666666666E-3</v>
      </c>
      <c r="U9" s="40">
        <f>U8/BZ8*100%</f>
        <v>4.1666666666666666E-3</v>
      </c>
      <c r="V9" s="40">
        <f>V8/BZ8*100%</f>
        <v>2.0833333333333333E-3</v>
      </c>
      <c r="W9" s="40">
        <f>W8/BZ8*100%</f>
        <v>2.0833333333333333E-3</v>
      </c>
      <c r="X9" s="40">
        <f>X8/BZ8*100%</f>
        <v>2.0833333333333333E-3</v>
      </c>
      <c r="Y9" s="40">
        <f>Y8/BZ8*100%</f>
        <v>2.0833333333333333E-3</v>
      </c>
      <c r="Z9" s="40">
        <f>Z8/BZ8*100%</f>
        <v>4.1666666666666666E-3</v>
      </c>
      <c r="AA9" s="40">
        <f>AA8/BZ8*100%</f>
        <v>2.0833333333333333E-3</v>
      </c>
      <c r="AB9" s="40">
        <f>AB8/BZ8*100%</f>
        <v>8.3333333333333332E-3</v>
      </c>
      <c r="AC9" s="40">
        <f>AC8/BZ8*100%</f>
        <v>2.0833333333333333E-3</v>
      </c>
      <c r="AD9" s="40">
        <f>AD8/BZ8*100%</f>
        <v>2.0833333333333333E-3</v>
      </c>
      <c r="AE9" s="40">
        <f>AE8/BZ8*100%</f>
        <v>2.0833333333333333E-3</v>
      </c>
      <c r="AF9" s="40">
        <f>AF8/BZ8*100%</f>
        <v>2.0833333333333333E-3</v>
      </c>
      <c r="AG9" s="40">
        <f>AG8/BZ8*100%</f>
        <v>2.0833333333333333E-3</v>
      </c>
      <c r="AH9" s="40">
        <f>AH8/BZ8*100%</f>
        <v>6.2500000000000003E-3</v>
      </c>
      <c r="AI9" s="40">
        <f>AI8/BZ8*100%</f>
        <v>2.0833333333333333E-3</v>
      </c>
      <c r="AJ9" s="40">
        <f>AJ8/BZ8*100%</f>
        <v>2.0833333333333333E-3</v>
      </c>
      <c r="AK9" s="40">
        <f>AK8/BZ8*100%</f>
        <v>2.0833333333333333E-3</v>
      </c>
      <c r="AL9" s="40">
        <f>AL8/BZ8*100%</f>
        <v>2.0833333333333333E-3</v>
      </c>
      <c r="AM9" s="40">
        <f>AM8/BZ8*100%</f>
        <v>2.0833333333333333E-3</v>
      </c>
      <c r="AN9" s="40">
        <f>AN8/BZ8*100%</f>
        <v>2.0833333333333333E-3</v>
      </c>
      <c r="AO9" s="40">
        <f>AO8/BZ8*100%</f>
        <v>2.0833333333333333E-3</v>
      </c>
      <c r="AP9" s="40">
        <f>AP8/BZ8*100%</f>
        <v>2.0833333333333333E-3</v>
      </c>
      <c r="AQ9" s="40">
        <f>AQ8/BZ8*100%</f>
        <v>2.0833333333333333E-3</v>
      </c>
      <c r="AR9" s="40">
        <f>AR8/BZ8*100%</f>
        <v>8.3333333333333332E-3</v>
      </c>
      <c r="AS9" s="40">
        <f>AS8/BZ8*100%</f>
        <v>2.0833333333333333E-3</v>
      </c>
      <c r="AT9" s="40">
        <f>AT8/BZ8*100%</f>
        <v>2.0833333333333333E-3</v>
      </c>
      <c r="AU9" s="40">
        <f>AU8/BZ8*100%</f>
        <v>4.1666666666666666E-3</v>
      </c>
      <c r="AV9" s="40">
        <f>AV8/BZ8*100%</f>
        <v>2.0833333333333333E-3</v>
      </c>
      <c r="AW9" s="40">
        <f>AW8/BZ8*100%</f>
        <v>2.0833333333333333E-3</v>
      </c>
      <c r="AX9" s="40">
        <f>AX8/BZ8*100%</f>
        <v>4.1666666666666666E-3</v>
      </c>
      <c r="AY9" s="40">
        <f>AY8/BZ8*100%</f>
        <v>2.0833333333333333E-3</v>
      </c>
      <c r="AZ9" s="40">
        <f>AZ8/BZ8*100%</f>
        <v>2.0833333333333333E-3</v>
      </c>
      <c r="BA9" s="40">
        <f>BA8/BZ8*100%</f>
        <v>2.9166666666666667E-2</v>
      </c>
      <c r="BB9" s="40">
        <f>BB8/BZ8*100%</f>
        <v>2.0833333333333333E-3</v>
      </c>
      <c r="BC9" s="40">
        <f>BC8/BZ8*100%</f>
        <v>2.0833333333333333E-3</v>
      </c>
      <c r="BD9" s="40">
        <f>BD8/BZ8*100%</f>
        <v>1.2500000000000001E-2</v>
      </c>
      <c r="BE9" s="40">
        <f>BE8/BZ8*100%</f>
        <v>2.0833333333333333E-3</v>
      </c>
      <c r="BF9" s="40">
        <f>BF8/BZ8*100%</f>
        <v>4.1666666666666666E-3</v>
      </c>
      <c r="BG9" s="40">
        <f>BG8/BZ8*100%</f>
        <v>2.0833333333333333E-3</v>
      </c>
      <c r="BH9" s="40">
        <f>BH8/BZ8*100%</f>
        <v>2.0833333333333333E-3</v>
      </c>
      <c r="BI9" s="40">
        <f>BI8/BZ8*100%</f>
        <v>2.0833333333333333E-3</v>
      </c>
      <c r="BJ9" s="40">
        <f>BJ8/BZ8*100%</f>
        <v>2.0833333333333333E-3</v>
      </c>
      <c r="BK9" s="40">
        <f>BK8/BZ8*100%</f>
        <v>2.0833333333333333E-3</v>
      </c>
      <c r="BL9" s="40">
        <f>BL8/BZ8*100%</f>
        <v>2.0833333333333333E-3</v>
      </c>
      <c r="BM9" s="40">
        <f>BM8/BZ8*100%</f>
        <v>2.0833333333333333E-3</v>
      </c>
      <c r="BN9" s="40">
        <f>BN8/BZ8*100%</f>
        <v>2.0833333333333333E-3</v>
      </c>
      <c r="BO9" s="40">
        <f>BO8/BZ8*100%</f>
        <v>2.0833333333333333E-3</v>
      </c>
      <c r="BP9" s="40">
        <f>BP8/BZ8*100%</f>
        <v>2.0833333333333333E-3</v>
      </c>
      <c r="BQ9" s="40">
        <f>BQ8/BZ8*100%</f>
        <v>2.0833333333333333E-3</v>
      </c>
      <c r="BR9" s="40">
        <f>BR8/BZ8*100%</f>
        <v>2.0833333333333333E-3</v>
      </c>
      <c r="BS9" s="40">
        <f>BS8/BZ8*100%</f>
        <v>2.0833333333333333E-3</v>
      </c>
      <c r="BT9" s="40">
        <f>BT8/BZ8*100%</f>
        <v>2.0833333333333333E-3</v>
      </c>
      <c r="BU9" s="40">
        <f>BU8/BZ8*100%</f>
        <v>2.0833333333333333E-3</v>
      </c>
      <c r="BV9" s="40">
        <f>BV8/BZ8*100%</f>
        <v>2.0833333333333333E-3</v>
      </c>
      <c r="BW9" s="40">
        <f>BW8/BZ8*100%</f>
        <v>2.0833333333333333E-3</v>
      </c>
      <c r="BX9" s="40">
        <f>BX8/BZ8*100%</f>
        <v>6.2500000000000003E-3</v>
      </c>
      <c r="BY9" s="40">
        <f>BY8/BZ8*100%</f>
        <v>0.55833333333333335</v>
      </c>
      <c r="BZ9" s="41">
        <f>SUM(B9:BY9)</f>
        <v>0.99999999999999956</v>
      </c>
    </row>
  </sheetData>
  <mergeCells count="11">
    <mergeCell ref="C1:BY1"/>
    <mergeCell ref="BZ4:BZ6"/>
    <mergeCell ref="C4:BY4"/>
    <mergeCell ref="AU6:AZ6"/>
    <mergeCell ref="C6:AA6"/>
    <mergeCell ref="AQ5:AT5"/>
    <mergeCell ref="AQ6:AT6"/>
    <mergeCell ref="AU5:AZ5"/>
    <mergeCell ref="BA5:BY5"/>
    <mergeCell ref="B5:AA5"/>
    <mergeCell ref="AB5:AP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Количество обращений</vt:lpstr>
      <vt:lpstr>Поступило из районов, поселений</vt:lpstr>
      <vt:lpstr>Распределение по вопросам</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Король Татьяна Петровна</dc:creator>
  <cp:lastModifiedBy>Ozerova</cp:lastModifiedBy>
  <cp:lastPrinted>2024-05-02T06:53:13Z</cp:lastPrinted>
  <dcterms:created xsi:type="dcterms:W3CDTF">2019-08-12T15:56:07Z</dcterms:created>
  <dcterms:modified xsi:type="dcterms:W3CDTF">2024-09-04T13:43:30Z</dcterms:modified>
</cp:coreProperties>
</file>