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BF9" i="3" l="1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BF8" i="3" l="1"/>
</calcChain>
</file>

<file path=xl/sharedStrings.xml><?xml version="1.0" encoding="utf-8"?>
<sst xmlns="http://schemas.openxmlformats.org/spreadsheetml/2006/main" count="98" uniqueCount="96">
  <si>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</si>
  <si>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</si>
  <si>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</si>
  <si>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</si>
  <si>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</si>
  <si>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</si>
  <si>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</si>
  <si>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</si>
  <si>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</si>
  <si>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</si>
  <si>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</si>
  <si>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</si>
  <si>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</si>
  <si>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</si>
  <si>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</si>
  <si>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Шебекинский городской округ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</si>
  <si>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</si>
  <si>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</si>
  <si>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</si>
  <si>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</si>
  <si>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</si>
  <si>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</si>
  <si>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</si>
  <si>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</si>
  <si>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 Шебекино</t>
  </si>
  <si>
    <t>Новотаволжанская территория</t>
  </si>
  <si>
    <t>Оборона, безопасность</t>
  </si>
  <si>
    <t>нет значения</t>
  </si>
  <si>
    <t>Государство</t>
  </si>
  <si>
    <t>Масловопристанская территория</t>
  </si>
  <si>
    <t xml:space="preserve">Купинская территория </t>
  </si>
  <si>
    <t>Экономика</t>
  </si>
  <si>
    <t>Чураевская территория</t>
  </si>
  <si>
    <t>Социальная сфера</t>
  </si>
  <si>
    <t>Максимовская территория</t>
  </si>
  <si>
    <t>Результаты рассмотрения обращений  за отчетный месяц 2023 года</t>
  </si>
  <si>
    <t>Большегородищенская территория</t>
  </si>
  <si>
    <t>0005.0000.0000.0000, Жилищно-коммунальная сфера/0005.0005.0000.0000, Жилище/0005.0005.0056.0000, Коммунальное хозяйство/0005.0005.0056.1175, Оплата коммунальных услуг и электроэнергии, в том числе льготы (1/0/0)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</si>
  <si>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жилище)/0005.0005.0055.1137, Обследование жилого фонда на предмет пригодности для проживания (ветхое и аварийное жилье) (1/0/0)</t>
  </si>
  <si>
    <t>0005.0000.0000.0000, Жилищно-коммунальная сфера/0005.0005.0000.0000, Жилище/0005.0005.0056.0000, Коммунальное хозяйство/0005.0005.0056.1154, Перебои в водоснабжении (1/0/1)</t>
  </si>
  <si>
    <t>Нет значения (145/0/54)</t>
  </si>
  <si>
    <t>0005.0000.0000.0000, Жилищно-коммунальная сфера/0005.0005.0000.0000, Жилище/0005.0005.0056.0000, Коммунальное хозяйство/0005.0005.0056.1170, Капитальный ремонт общего имущества (1/0/1)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</si>
  <si>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сотрудничества)/0002.0007.0072.0285, Компенсационные выплаты за утраченное имущество, за ущерб от стихийных бедствий, в том числе жилье (50/3/27)</t>
  </si>
  <si>
    <t>0003.0000.0000.0000, Экономика/0003.0008.0000.0000, Финансы/0003.0009.0000.0000, Хозяйственная деятельность/0003.0009.0097.0000, Градостроительство и архитектура/0003.0009.0097.0694, Уборка снега, опавших листьев, мусора и посторонних предметов (2/0/2)</t>
  </si>
  <si>
    <t>0001.0000.0000.0000, Государство, общество, политика/0001.0002.0000.0000, Основы государственного управления/0001.0002.0027.0000, Обращения, заявления и жалобы граждан/0001.0002.0027.0158, Почтовое отправление или электронное сообщение, не имеющее смысла или содержащее рассуждения общего характера – не являющееся обращением (3/0/0)</t>
  </si>
  <si>
    <t>0002.0000.0000.0000, Социальная сфера/0002.0007.0000.0000, Социальное обеспечение и социальное страхование/0002.0007.0073.0000, Социальное обслуживание (за исключением международного сотрудничества)/0002.0007.0073.0294, 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(24/0/13)</t>
  </si>
  <si>
    <t>0001.0000.0000.0000, Государство, общество, политика/0001.0001.0000.0000, Конституционный строй/0001.0001.0005.0000, Население Российской Федерации/0001.0001.0005.0012, Обустройство соотечественников переселенцев (жилье, работа, учеба, подъемные и т.д.) (2/0/1)</t>
  </si>
  <si>
    <t>0002.0000.0000.0000, Социальная сфера/0002.0013.0000.0000, Образование. Наука. Культура/0002.0013.0139.0000, Образование (за исключением международного сотрудничества)/0002.0013.0139.0332.0034, среднее общее образование (1/0/0)</t>
  </si>
  <si>
    <t>0005.0000.0000.0000, Жилищно-коммунальная сфера (11/0/3)</t>
  </si>
  <si>
    <t>0003.0000.0000.0000, Экономика/0003.0008.0000.0000, Финансы/0003.0009.0000.0000, Хозяйственная деятельность/0003.0009.0097.0000, Градостроительство и архитектура/0003.0009.0097.0699, Благоустройство и ремонт подъездных дорог, в том числе тротуаров (1/0/1)</t>
  </si>
  <si>
    <t>0003.0000.0000.0000, Экономика/0003.0008.0000.0000, Финансы/0003.0009.0000.0000, Хозяйственная деятельность/0003.0009.0098.0000, Сельское хозяйство (1/0/1)</t>
  </si>
  <si>
    <t>0004.0000.0000.0000, Оборона, безопасность, законность/0004.0016.0000.0000, Безопасность и охрана правопорядка/0004.0016.0162.0000, Безопасность общества/0004.0016.0162.1021, Регистрация по месту жительства и пребывания (1/0/1)</t>
  </si>
  <si>
    <t>0004.0000.0000.0000, Оборона, безопасность, законность/0004.0016.0000.0000, Безопасность и охрана правопорядка/0004.0016.0163.0000, Безопасность личности/0004.0016.0163.1028, Конфликты на бытовой почве (3/1/2)</t>
  </si>
  <si>
    <t>0003.0000.0000.0000, Экономика/0003.0008.0000.0000, Финансы/0003.0009.0000.0000, Хозяйственная деятельность/0003.0009.0097.0000, Градостроительство и архитектура/0003.0009.0097.0700, Водоснабжение поселений (3/0/1)</t>
  </si>
  <si>
    <t>0003.0000.0000.0000, Экономика/0003.0008.0000.0000, Финансы/0003.0009.0000.0000, Хозяйственная деятельность/0003.0009.0097.0000, Градостроительство и архитектура/0003.0009.0097.0696, Водопонижение и берегоукрепление (2/0/2)</t>
  </si>
  <si>
    <t>0003.0000.0000.0000, Экономика/0003.0008.0000.0000, Финансы/0003.0009.0000.0000, Хозяйственная деятельность/0003.0009.0097.0000, Градостроительство и архитектура/0003.0009.0097.0689, Комплексное благоустройство (3/0/2)</t>
  </si>
  <si>
    <t>0005.0000.0000.0000, Жилищно-коммунальная сфера/0005.0005.0000.0000, Жилище/0005.0005.0056.0000, Коммунальное хозяйство/0005.0005.0056.1159, Подключение индивидуальных жилых домов к централизованным сетям водо-, тепло - газо-, электроснабжения и водоотведения (1/0/0)</t>
  </si>
  <si>
    <t>0004.0000.0000.0000, Оборона, безопасность, законность/0004.0016.0000.0000, Безопасность и охрана правопорядка/0004.0016.0164.0000, Средства обеспечения безопасности/0004.0016.0165.0000, Участие граждан и общественных объединений в обеспечении безопасности/0004.0016.0165.1035, Участие граждан и общественных объединений в обеспечении безопасности (1/0/0)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</si>
  <si>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страховании/0002.0007.0074.0315, Социальная защита пострадавших от стихийных бедствий, чрезвычайных происшествий, терактов и пожаров (16/0/9)</t>
  </si>
  <si>
    <t>0000.0000.0000, Жилищно-коммунальная сфера/0005.0005.0000.0000, Жилище/0005.0005.0053.0000, Общие положения жилищного законодательства/0005.0005.0054.1119, Вопросы частного домовладения (1/0/0)</t>
  </si>
  <si>
    <t>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жилище)/0005.0005.0055.1139, Обеспечение жильем детей-сирот и детей, оставшихся без попечения родителей (2/0/1)</t>
  </si>
  <si>
    <t>0001.0000.0000.0000, Государство, общество, политика/0001.0002.0000.0000, Основы государственного управления/0001.0002.0027.0000, Обращения, заявления и жалобы граждан/0001.0002.0027.0150, Благодарности, пожелания, приглашения, поздравления высшим должностным лицам субъекта Российской Федерации (руководителям высших исполнительных органов государственной власти субъектов Российской Федерации), их заместителям, руководителям исполнительных органов государственной власти субъектов Российской Федерации, их заместителям (1/0/1)</t>
  </si>
  <si>
    <t>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жилище)/0005.0005.0055.1124, Несогласие граждан с вариантами предоставления жилья, взамен признанного в установленном порядке аварийным (1/0/1)</t>
  </si>
  <si>
    <t>0004.0000.0000.0000, Оборона, безопасность, законность/0004.0016.0000.0000, Безопасность и охрана правопорядка/0004.0016.0162.0000, Безопасность общества/0004.0016.0162.1018, Нарушение правил парковки автотранспорта, в том числе на внутридворовой территории и вне организованных автостоянок (1/0/1)</t>
  </si>
  <si>
    <t>0004.0000.0000.0000, Оборона, безопасность, законность (1/1/0)</t>
  </si>
  <si>
    <t>0003.0000.0000.0000, Экономика/0003.0008.0000.0000, Финансы/0003.0009.0000.0000, Хозяйственная деятельность/0003.0009.0099.0000, Транспорт/0003.0009.0099.0733, Транспортное обслуживание населения, пассажирские перевозки (1/0/0)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</si>
  <si>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жилище)/0005.0005.0055.1128, 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(2/0/1)</t>
  </si>
  <si>
    <t>0005.0000.0000.0000, Жилищно-коммунальная сфера/0005.0005.0000.0000, Жилище/0005.0005.0057.0000, Оплата строительства, содержания и ремонта жилья (кредиты, компенсации, субсидии, льготы)/0005.0005.0057.1179, Просьбы о выделении материальной помощи на строительство жилья (1/0/1)</t>
  </si>
  <si>
    <t>0001.0000.0000.0000, Государство, общество, политика/0001.0001.0000.0000, Конституционный строй/0001.0001.0005.0000, Население Российской Федерации/0001.0001.0005.0012, Обустройство соотечественников переселенцев (жилье, работа, учеба, подъемные и т.д.), 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сотрудничества)/0002.0007.0072.0285, Компенсационные выплаты за утраченное имущество, за ущерб от стихийных бедствий, в том числе жилье (1/0/1)</t>
  </si>
  <si>
    <t>0005.0000.0000.0000, Жилищно-коммунальная сфера/0005.0005.0000.0000, Жилище/0005.0005.0056.0000, Коммунальное хозяйство/0005.0005.0056.1152, Эксплуатация и ремонт частного жилищного фонда (приватизированные жилые помещения в многоквартирных домах, индивидуальные жилые дома) (1/0/1)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</si>
  <si>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страховании/0002.0007.0074.0312, 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 (1/0/0)</t>
  </si>
  <si>
    <t>0005.0000.0000.0000, Жилищно-коммунальная сфера/0005.0005.0000.0000, Жилище/0005.0005.0056.0000, Коммунальное хозяйство/0005.0005.0056.1153, Перебои в электроснабжении (2/0/2)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</si>
  <si>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 (1/0/1)</t>
  </si>
  <si>
    <t>0003.0000.0000.0000, Экономика/0003.0008.0000.0000, Финансы/0003.0009.0000.0000, Хозяйственная деятельность/0003.0009.0097.0000, Градостроительство и архитектура/0003.0009.0097.0702, Электрификация поселений (1/0/0)</t>
  </si>
  <si>
    <t>0002.0000.0000.0000, Социальная сфера/0002.0013.0000.0000, Образование. Наука. Культура/0002.0013.0139.0000, Образование (за исключением международного сотрудничества)/0002.0013.0139.0331, Материально-техническое и информационное обеспечение образовательного процесса (1/0/0)</t>
  </si>
  <si>
    <t>0005.0000.0000.0000, Жилищно-коммунальная сфера/0005.0005.0000.0000, Жилище/0005.0005.0056.0000, Коммунальное хозяйство/0005.0005.0056.1157, Перебои в водоотведении и канализовании (2/0/0)</t>
  </si>
  <si>
    <t>0003.0000.0000.0000, Экономика/0003.0008.0000.0000, Финансы/0003.0009.0000.0000, Хозяйственная деятельность/0003.0009.0097.0000, Градостроительство и архитектура/0003.0009.0097.0687, Строительство объектов социальной сферы (науки, культуры, спорта, народного образования, здравоохранения, торговли) (1/0/0)</t>
  </si>
  <si>
    <t>0003.0000.0000.0000, Экономика/0003.0008.0000.0000, Финансы/0003.0009.0000.0000, Хозяйственная деятельность/0003.0009.0099.0000, Транспорт/0003.0009.0099.0739, Строительство и ремонт мостов и гидротехнических сооружений (1/0/0)</t>
  </si>
  <si>
    <t>0002.0000.0000.0000, Социальная сфера/0002.0013.0000.0000, Образование. Наука. Культура/0002.0013.0139.0000, Образование (за исключением международного сотрудничества)/0002.0013.0139.0335.0031, дошкольное образование (1/0/1)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</si>
  <si>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сотрудничества)/0002.0007.0072.0285, Компенсационные выплаты за утраченное имущество, за ущерб от стихийных бедствий, в том числе жилье, 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страховании/0002.0007.0074.0315, Социальная защита пострадавших от стихийных бедствий, чрезвычайных происшествий, терактов и пожаров (1/0/1)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</si>
  <si>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сотрудничества)/0002.0007.0072.0292, Установление опеки над недееспособными, 0004.0000.0000.0000, Оборона, безопасность, законность/0004.0016.0000.0000, Безопасность и охрана правопорядка/0004.0016.0159.0000, Общие положения в сфере обеспечения безопасности государства, общества и личности/0004.0016.0159.0975, Органы внутренних дел, 0004.0000.0000.0000, Оборона, безопасность, законность/0004.0016.0000.0000, Безопасность и охрана правопорядка/0004.0016.0162.0000, Безопасность общества/0004.0016.0162.1003, Борьба с коррупцией, 0005.0000.0000.0000, Жилищно-коммунальная сфера/0005.0005.0000.0000, Жилище/0005.0005.0056.0000, Коммунальное хозяйство/0005.0005.0056.1159, Подключение индивидуальных жилых домов к централизованным сетям водо-, тепло - газо-, электроснабжения и водоотведения (1/0/1)</t>
  </si>
  <si>
    <t>0003.0000.0000.0000, Экономика/0003.0008.0000.0000, Финансы/0003.0009.0000.0000, Хозяйственная деятельность/0003.0009.0096.0000, Строительство/0003.0009.0096.0684, Строительство и реконструкция дорог (1/0/0)</t>
  </si>
  <si>
    <t>0002.0000.0000.0000, Социальная сфера/0002.0004.0000.0000, Семья/0002.0004.0051.0000, Охрана семьи, материнства, отцовства и детства/0002.0004.0051.0239, Многодетные семьи. Малоимущие семьи. Неполные семьи. Молодые семьи, 0002.0000.0000.0000, Социальная сфера/0002.0007.0000.0000, Социальное обеспечение и социальное страхование/0002.0007.0073.0000, Социальное обслуживание (за исключением международного сотрудничества)/0002.0007.0073.0294, 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(1/0/1)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</si>
  <si>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сотрудничества)/0002.0007.0072.0287, Получение и использование материнского капитала на региональном уровне (1/0/1)</t>
  </si>
  <si>
    <t>0003.0000.0000.0000, Экономика/0003.0008.0000.0000, Финансы/0003.0008.0086.0000, Налоги и сборы/0003.0008.0086.0540, Земельный налог (1/0/0)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</si>
  <si>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страховании/0002.0007.0074.0315, Социальная защита пострадавших от стихийных бедствий, чрезвычайных происшествий, терактов и пожаров, 0001.0000.0000.0000, Государство, общество, политика/0001.0001.0000.0000, Конституционный строй/0001.0001.0015.0000, Местное самоуправление/0001.0001.0015.0042, Деятельность исполнительно-распорядительных органов местного самоуправления и его руководителей, 0004.0000.0000.0000, Оборона, безопасность, законность/0004.0019.0000.0000, Прокуратура. Органы юстиции. Адвокатура. Нотариат/0004.0019.0178.0000, Прокуратура/0004.0019.0178.1098, Работа органов прокуратуры (1/0/1)</t>
  </si>
  <si>
    <t>0005.0000.0000.0000, Жилищно-коммунальная сфера/0005.0005.0000.0000, Жилище/0005.0005.0056.0000, Коммунальное хозяйство/0005.0005.0056.1150, Отключение водо-, тепло-, газо- и энергоснабжения за неуплату (1/0/0)</t>
  </si>
  <si>
    <t>0005.0000.0000.0000, Жилищно-коммунальная сфера/0005.0005.0000.0000, Жилище/0005.0005.0056.0000, Коммунальное хозяйство/0005.0005.0056.1151, Эксплуатация и ремонт государственного, муниципального и ведомственного жилищного фондов (1/0/1)</t>
  </si>
  <si>
    <t>0001.0000.0000.0000, Государство, общество, политика/0001.0001.0000.0000, Конституционный строй/0001.0001.0015.0000, Местное самоуправление/0001.0001.0015.0042, Деятельность исполнительно-распорядительных органов местного самоуправления и его руководителей (1/0/1)</t>
  </si>
  <si>
    <t>0003.0000.0000.0000, Экономика/0003.0008.0000.0000, Финансы/0003.0009.0000.0000, Хозяйственная деятельность/0003.0009.0097.0000, Градостроительство и архитектура/0003.0009.0097.0698, Организация условий и мест для детского отдыха и досуга (детских и спортивных площадок) (1/0/0)</t>
  </si>
  <si>
    <t>0005.0000.0000.0000, Жилищно-коммунальная сфера/0005.0005.0000.0000, Жилище/0005.0005.0056.0000, Коммунальное хозяйство/0005.0005.0056.1168, 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 (1/0/1)</t>
  </si>
  <si>
    <t>0005.0000.0000.0000, Жилищно-коммунальная сфера/0005.0005.0000.0000, Жилище/0005.0005.0057.0000, Оплата строительства, содержания и ремонта жилья (кредиты, компенсации, субсидии, льготы)/0005.0005.0057.1176, Государственные жилищные сертификаты (1/0/1)</t>
  </si>
  <si>
    <t>0002.0000.0000.0000, Социальная сфера (1/0/0)</t>
  </si>
  <si>
    <t>Количество обращений, поступивших в  администрацию Шебекинского городского округа  за октябрь  2023 года</t>
  </si>
  <si>
    <t>Количество обращений, поступивших в администрацию Шебекинского городского округа  за октябрь  2023 года с распределением по поселениям</t>
  </si>
  <si>
    <t>Большетроицкая территория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</si>
</sst>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rgb="FF0000FF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8" fillId="0" borderId="6" xfId="0" applyFont="1" applyBorder="1"/>
    <xf numFmtId="0" fontId="9" fillId="0" borderId="6" xfId="0" applyFont="1" applyBorder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0" fontId="1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3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textRotation="90" wrapText="1"/>
    </xf>
    <xf numFmtId="0" fontId="15" fillId="0" borderId="1" xfId="2" applyFont="1" applyBorder="1" applyAlignment="1">
      <alignment textRotation="90" wrapText="1"/>
    </xf>
    <xf numFmtId="0" fontId="5" fillId="0" borderId="1" xfId="0" applyFont="1" applyBorder="1" applyAlignment="1">
      <alignment horizontal="right" wrapText="1"/>
    </xf>
    <xf numFmtId="2" fontId="7" fillId="0" borderId="1" xfId="0" applyNumberFormat="1" applyFont="1" applyBorder="1"/>
    <xf numFmtId="10" fontId="12" fillId="0" borderId="1" xfId="3" applyNumberFormat="1" applyFont="1" applyBorder="1"/>
    <xf numFmtId="0" fontId="11" fillId="0" borderId="0" xfId="2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4">
    <cellStyle name="Гиперссылка" xfId="2" builtinId="8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2" defaultPivotStyle="PivotStyleLight16"/>
  <colors>
    <mruColors>
      <color rgb="FF0000FF"/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D21" sqref="D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34" t="s">
        <v>93</v>
      </c>
      <c r="B1" s="34"/>
      <c r="C1" s="34"/>
    </row>
    <row r="2" spans="1:3" ht="23.25" customHeight="1" thickBot="1" x14ac:dyDescent="0.3">
      <c r="A2" s="34"/>
      <c r="B2" s="34"/>
      <c r="C2" s="34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1" customFormat="1" ht="31.5" customHeight="1" thickTop="1" thickBot="1" x14ac:dyDescent="0.35">
      <c r="A6" s="36" t="s">
        <v>14</v>
      </c>
      <c r="B6" s="37"/>
      <c r="C6" s="16">
        <v>312</v>
      </c>
    </row>
    <row r="7" spans="1:3" s="1" customFormat="1" ht="15" customHeight="1" thickTop="1" thickBot="1" x14ac:dyDescent="0.35">
      <c r="A7" s="38" t="s">
        <v>22</v>
      </c>
      <c r="B7" s="10" t="s">
        <v>7</v>
      </c>
      <c r="C7" s="16">
        <v>312</v>
      </c>
    </row>
    <row r="8" spans="1:3" s="1" customFormat="1" ht="15" customHeight="1" thickTop="1" thickBot="1" x14ac:dyDescent="0.35">
      <c r="A8" s="39"/>
      <c r="B8" s="11" t="s">
        <v>8</v>
      </c>
      <c r="C8" s="16">
        <v>74</v>
      </c>
    </row>
    <row r="9" spans="1:3" s="1" customFormat="1" ht="33" customHeight="1" thickTop="1" thickBot="1" x14ac:dyDescent="0.35">
      <c r="A9" s="39"/>
      <c r="B9" s="11" t="s">
        <v>9</v>
      </c>
      <c r="C9" s="16">
        <v>65</v>
      </c>
    </row>
    <row r="10" spans="1:3" s="1" customFormat="1" ht="15" customHeight="1" thickTop="1" thickBot="1" x14ac:dyDescent="0.35">
      <c r="A10" s="39"/>
      <c r="B10" s="11" t="s">
        <v>10</v>
      </c>
      <c r="C10" s="16">
        <v>173</v>
      </c>
    </row>
    <row r="11" spans="1:3" s="1" customFormat="1" ht="20.25" thickTop="1" thickBot="1" x14ac:dyDescent="0.35">
      <c r="A11" s="39"/>
      <c r="B11" s="12" t="s">
        <v>11</v>
      </c>
      <c r="C11" s="16">
        <v>95</v>
      </c>
    </row>
    <row r="12" spans="1:3" s="1" customFormat="1" ht="20.25" thickTop="1" thickBot="1" x14ac:dyDescent="0.35">
      <c r="A12" s="39"/>
      <c r="B12" s="12" t="s">
        <v>12</v>
      </c>
      <c r="C12" s="16">
        <v>217</v>
      </c>
    </row>
    <row r="13" spans="1:3" s="1" customFormat="1" ht="20.25" thickTop="1" thickBot="1" x14ac:dyDescent="0.35">
      <c r="A13" s="39"/>
      <c r="B13" s="12" t="s">
        <v>13</v>
      </c>
      <c r="C13" s="16">
        <v>0</v>
      </c>
    </row>
    <row r="14" spans="1:3" s="2" customFormat="1" ht="20.25" thickTop="1" thickBot="1" x14ac:dyDescent="0.35">
      <c r="A14" s="39"/>
      <c r="B14" s="13" t="s">
        <v>5</v>
      </c>
      <c r="C14" s="16">
        <v>230</v>
      </c>
    </row>
    <row r="15" spans="1:3" s="1" customFormat="1" ht="20.25" thickTop="1" thickBot="1" x14ac:dyDescent="0.35">
      <c r="A15" s="39"/>
      <c r="B15" s="13" t="s">
        <v>6</v>
      </c>
      <c r="C15" s="16">
        <v>82</v>
      </c>
    </row>
    <row r="16" spans="1:3" s="1" customFormat="1" ht="20.25" thickTop="1" thickBot="1" x14ac:dyDescent="0.35">
      <c r="A16" s="39"/>
      <c r="B16" s="14" t="s">
        <v>21</v>
      </c>
      <c r="C16" s="16">
        <v>0</v>
      </c>
    </row>
    <row r="17" spans="1:3" s="1" customFormat="1" ht="41.25" customHeight="1" thickTop="1" thickBot="1" x14ac:dyDescent="0.35">
      <c r="A17" s="40"/>
      <c r="B17" s="15" t="s">
        <v>23</v>
      </c>
      <c r="C17" s="18">
        <v>0</v>
      </c>
    </row>
    <row r="18" spans="1:3" s="1" customFormat="1" ht="28.5" customHeight="1" thickTop="1" thickBot="1" x14ac:dyDescent="0.35">
      <c r="A18" s="35" t="s">
        <v>35</v>
      </c>
      <c r="B18" s="17" t="s">
        <v>1</v>
      </c>
      <c r="C18" s="16">
        <v>0</v>
      </c>
    </row>
    <row r="19" spans="1:3" s="1" customFormat="1" ht="20.25" customHeight="1" thickTop="1" thickBot="1" x14ac:dyDescent="0.35">
      <c r="A19" s="35"/>
      <c r="B19" s="14" t="s">
        <v>2</v>
      </c>
      <c r="C19" s="16">
        <v>12</v>
      </c>
    </row>
    <row r="20" spans="1:3" s="1" customFormat="1" ht="24" customHeight="1" thickTop="1" thickBot="1" x14ac:dyDescent="0.35">
      <c r="A20" s="35"/>
      <c r="B20" s="14" t="s">
        <v>3</v>
      </c>
      <c r="C20" s="16">
        <v>116</v>
      </c>
    </row>
    <row r="21" spans="1:3" s="1" customFormat="1" ht="57" customHeight="1" thickTop="1" thickBot="1" x14ac:dyDescent="0.35">
      <c r="A21" s="35"/>
      <c r="B21" s="14" t="s">
        <v>4</v>
      </c>
      <c r="C21" s="16">
        <v>0</v>
      </c>
    </row>
    <row r="22" spans="1:3" ht="15.75" thickTop="1" x14ac:dyDescent="0.25"/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9" sqref="B19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4" t="s">
        <v>94</v>
      </c>
      <c r="B1" s="34"/>
    </row>
    <row r="2" spans="1:2" ht="46.5" customHeight="1" x14ac:dyDescent="0.25">
      <c r="A2" s="3" t="s">
        <v>15</v>
      </c>
      <c r="B2" s="3" t="s">
        <v>0</v>
      </c>
    </row>
    <row r="3" spans="1:2" ht="38.25" customHeight="1" x14ac:dyDescent="0.3">
      <c r="A3" s="22" t="s">
        <v>24</v>
      </c>
      <c r="B3" s="20">
        <v>13</v>
      </c>
    </row>
    <row r="4" spans="1:2" ht="37.5" customHeight="1" x14ac:dyDescent="0.3">
      <c r="A4" s="21" t="s">
        <v>25</v>
      </c>
      <c r="B4" s="20">
        <v>4</v>
      </c>
    </row>
    <row r="5" spans="1:2" ht="37.5" customHeight="1" x14ac:dyDescent="0.3">
      <c r="A5" s="21" t="s">
        <v>34</v>
      </c>
      <c r="B5" s="20">
        <v>1</v>
      </c>
    </row>
    <row r="6" spans="1:2" ht="37.5" customHeight="1" x14ac:dyDescent="0.3">
      <c r="A6" s="21" t="s">
        <v>29</v>
      </c>
      <c r="B6" s="20">
        <v>2</v>
      </c>
    </row>
    <row r="7" spans="1:2" ht="36.75" customHeight="1" x14ac:dyDescent="0.3">
      <c r="A7" s="21" t="s">
        <v>36</v>
      </c>
      <c r="B7" s="20">
        <v>1</v>
      </c>
    </row>
    <row r="8" spans="1:2" ht="36.75" customHeight="1" x14ac:dyDescent="0.3">
      <c r="A8" s="21" t="s">
        <v>30</v>
      </c>
      <c r="B8" s="20">
        <v>3</v>
      </c>
    </row>
    <row r="9" spans="1:2" ht="36.75" customHeight="1" x14ac:dyDescent="0.3">
      <c r="A9" s="21" t="s">
        <v>95</v>
      </c>
      <c r="B9" s="20">
        <v>1</v>
      </c>
    </row>
    <row r="10" spans="1:2" ht="36.75" customHeight="1" x14ac:dyDescent="0.3">
      <c r="A10" s="21" t="s">
        <v>32</v>
      </c>
      <c r="B10" s="20">
        <v>2</v>
      </c>
    </row>
    <row r="11" spans="1:2" ht="36.75" customHeight="1" x14ac:dyDescent="0.3">
      <c r="A11" s="21" t="s">
        <v>27</v>
      </c>
      <c r="B11" s="20">
        <v>285</v>
      </c>
    </row>
    <row r="12" spans="1:2" ht="38.25" customHeight="1" x14ac:dyDescent="0.3">
      <c r="A12" s="21" t="s">
        <v>15</v>
      </c>
      <c r="B12" s="20">
        <v>312</v>
      </c>
    </row>
    <row r="13" spans="1:2" ht="18.75" x14ac:dyDescent="0.3">
      <c r="A13" s="1"/>
      <c r="B13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"/>
  <sheetViews>
    <sheetView tabSelected="1" topLeftCell="AM7" zoomScaleNormal="100" workbookViewId="0">
      <selection activeCell="BG7" sqref="BG7"/>
    </sheetView>
  </sheetViews>
  <sheetFormatPr defaultRowHeight="15" x14ac:dyDescent="0.25"/>
  <cols>
    <col min="1" max="1" width="17.85546875" customWidth="1"/>
    <col min="2" max="2" width="20.140625" customWidth="1"/>
    <col min="3" max="3" width="23.85546875" customWidth="1"/>
    <col min="4" max="4" width="10.28515625" customWidth="1"/>
    <col min="5" max="5" width="15.140625" customWidth="1"/>
    <col min="6" max="6" width="21.140625" customWidth="1"/>
    <col min="7" max="7" width="12.42578125" customWidth="1"/>
    <col min="8" max="8" width="14.85546875" customWidth="1"/>
    <col min="9" max="9" width="10" customWidth="1"/>
    <col min="10" max="10" width="34.85546875" customWidth="1"/>
    <col min="11" max="11" width="43.85546875" customWidth="1"/>
    <col min="12" max="12" width="32.42578125" customWidth="1"/>
    <col min="13" max="13" width="15.140625" customWidth="1"/>
    <col min="14" max="14" width="36.7109375" customWidth="1"/>
    <col min="15" max="15" width="6.85546875" customWidth="1"/>
    <col min="16" max="16" width="15.85546875" customWidth="1"/>
    <col min="17" max="17" width="13.140625" customWidth="1"/>
    <col min="18" max="18" width="22.7109375" customWidth="1"/>
    <col min="19" max="19" width="25" customWidth="1"/>
    <col min="20" max="20" width="12.5703125" customWidth="1"/>
    <col min="21" max="21" width="12.42578125" customWidth="1"/>
    <col min="22" max="22" width="9.42578125" customWidth="1"/>
    <col min="23" max="23" width="14.7109375" customWidth="1"/>
    <col min="24" max="24" width="8.28515625" customWidth="1"/>
    <col min="25" max="25" width="12.42578125" customWidth="1"/>
    <col min="26" max="26" width="11.85546875" customWidth="1"/>
    <col min="27" max="27" width="11.7109375" customWidth="1"/>
    <col min="28" max="28" width="6.85546875" customWidth="1"/>
    <col min="29" max="29" width="10.28515625" customWidth="1"/>
    <col min="30" max="30" width="10.85546875" customWidth="1"/>
    <col min="31" max="31" width="9.85546875" customWidth="1"/>
    <col min="32" max="33" width="10.42578125" customWidth="1"/>
    <col min="34" max="34" width="15.140625" customWidth="1"/>
    <col min="35" max="36" width="10" customWidth="1"/>
    <col min="37" max="37" width="7.140625" customWidth="1"/>
    <col min="38" max="38" width="14.42578125" customWidth="1"/>
    <col min="39" max="39" width="12.5703125" customWidth="1"/>
    <col min="40" max="40" width="9.85546875" customWidth="1"/>
    <col min="41" max="41" width="11.140625" customWidth="1"/>
    <col min="42" max="42" width="12.7109375" customWidth="1"/>
    <col min="43" max="43" width="9.85546875" customWidth="1"/>
    <col min="44" max="44" width="19" customWidth="1"/>
    <col min="45" max="45" width="17.7109375" customWidth="1"/>
    <col min="46" max="46" width="23.85546875" customWidth="1"/>
    <col min="47" max="47" width="12" customWidth="1"/>
    <col min="48" max="48" width="12.7109375" customWidth="1"/>
    <col min="49" max="49" width="10.42578125" customWidth="1"/>
    <col min="50" max="50" width="9.28515625" customWidth="1"/>
    <col min="51" max="51" width="11" customWidth="1"/>
    <col min="52" max="52" width="18.28515625" customWidth="1"/>
    <col min="53" max="53" width="9.7109375" customWidth="1"/>
    <col min="54" max="54" width="12.5703125" customWidth="1"/>
    <col min="55" max="55" width="15.28515625" customWidth="1"/>
    <col min="56" max="56" width="12.42578125" customWidth="1"/>
    <col min="57" max="57" width="7" customWidth="1"/>
    <col min="58" max="58" width="14.140625" bestFit="1" customWidth="1"/>
  </cols>
  <sheetData>
    <row r="1" spans="1:58" s="1" customFormat="1" ht="36.75" customHeight="1" x14ac:dyDescent="0.3"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8" s="1" customFormat="1" ht="18.75" x14ac:dyDescent="0.3"/>
    <row r="3" spans="1:58" s="4" customFormat="1" ht="18.75" x14ac:dyDescent="0.3"/>
    <row r="4" spans="1:58" s="6" customFormat="1" ht="20.25" customHeight="1" x14ac:dyDescent="0.3">
      <c r="A4" s="5"/>
      <c r="B4" s="5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1" t="s">
        <v>18</v>
      </c>
    </row>
    <row r="5" spans="1:58" s="6" customFormat="1" ht="60" customHeight="1" x14ac:dyDescent="0.3">
      <c r="A5" s="5"/>
      <c r="B5" s="51" t="s">
        <v>33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49" t="s">
        <v>28</v>
      </c>
      <c r="Q5" s="53"/>
      <c r="R5" s="53"/>
      <c r="S5" s="53"/>
      <c r="T5" s="53"/>
      <c r="U5" s="45" t="s">
        <v>26</v>
      </c>
      <c r="V5" s="45"/>
      <c r="W5" s="45"/>
      <c r="X5" s="45"/>
      <c r="Y5" s="45"/>
      <c r="Z5" s="48" t="s">
        <v>31</v>
      </c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9" t="s">
        <v>16</v>
      </c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50"/>
      <c r="AY5" s="50"/>
      <c r="AZ5" s="50"/>
      <c r="BA5" s="50"/>
      <c r="BB5" s="50"/>
      <c r="BC5" s="50"/>
      <c r="BD5" s="50"/>
      <c r="BE5" s="50"/>
      <c r="BF5" s="42"/>
    </row>
    <row r="6" spans="1:58" s="8" customFormat="1" ht="18.75" x14ac:dyDescent="0.3">
      <c r="A6" s="7"/>
      <c r="B6" s="7"/>
      <c r="C6" s="44" t="s">
        <v>17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25"/>
      <c r="Q6" s="25"/>
      <c r="R6" s="25"/>
      <c r="S6" s="25"/>
      <c r="T6" s="25"/>
      <c r="U6" s="46" t="s">
        <v>17</v>
      </c>
      <c r="V6" s="47"/>
      <c r="W6" s="47"/>
      <c r="X6" s="47"/>
      <c r="Y6" s="47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6"/>
      <c r="BA6" s="26"/>
      <c r="BB6" s="26"/>
      <c r="BC6" s="26"/>
      <c r="BD6" s="27"/>
      <c r="BE6" s="24"/>
      <c r="BF6" s="42"/>
    </row>
    <row r="7" spans="1:58" s="8" customFormat="1" ht="409.5" customHeight="1" x14ac:dyDescent="0.3">
      <c r="A7" s="7"/>
      <c r="B7" s="28" t="s">
        <v>42</v>
      </c>
      <c r="C7" s="29" t="s">
        <v>45</v>
      </c>
      <c r="D7" s="29" t="s">
        <v>47</v>
      </c>
      <c r="E7" s="29" t="s">
        <v>58</v>
      </c>
      <c r="F7" s="29" t="s">
        <v>70</v>
      </c>
      <c r="G7" s="29" t="s">
        <v>72</v>
      </c>
      <c r="H7" s="28" t="s">
        <v>74</v>
      </c>
      <c r="I7" s="29" t="s">
        <v>78</v>
      </c>
      <c r="J7" s="28" t="s">
        <v>79</v>
      </c>
      <c r="K7" s="29" t="s">
        <v>80</v>
      </c>
      <c r="L7" s="29" t="s">
        <v>82</v>
      </c>
      <c r="M7" s="28" t="s">
        <v>83</v>
      </c>
      <c r="N7" s="29" t="s">
        <v>85</v>
      </c>
      <c r="O7" s="29" t="s">
        <v>92</v>
      </c>
      <c r="P7" s="29" t="s">
        <v>44</v>
      </c>
      <c r="Q7" s="29" t="s">
        <v>46</v>
      </c>
      <c r="R7" s="29" t="s">
        <v>61</v>
      </c>
      <c r="S7" s="29" t="s">
        <v>68</v>
      </c>
      <c r="T7" s="29" t="s">
        <v>88</v>
      </c>
      <c r="U7" s="33" t="s">
        <v>51</v>
      </c>
      <c r="V7" s="29" t="s">
        <v>52</v>
      </c>
      <c r="W7" s="29" t="s">
        <v>57</v>
      </c>
      <c r="X7" s="29" t="s">
        <v>64</v>
      </c>
      <c r="Y7" s="29" t="s">
        <v>63</v>
      </c>
      <c r="Z7" s="29" t="s">
        <v>43</v>
      </c>
      <c r="AA7" s="29" t="s">
        <v>49</v>
      </c>
      <c r="AB7" s="29" t="s">
        <v>50</v>
      </c>
      <c r="AC7" s="29" t="s">
        <v>53</v>
      </c>
      <c r="AD7" s="29" t="s">
        <v>54</v>
      </c>
      <c r="AE7" s="29" t="s">
        <v>55</v>
      </c>
      <c r="AF7" s="29" t="s">
        <v>65</v>
      </c>
      <c r="AG7" s="29" t="s">
        <v>73</v>
      </c>
      <c r="AH7" s="29" t="s">
        <v>76</v>
      </c>
      <c r="AI7" s="29" t="s">
        <v>77</v>
      </c>
      <c r="AJ7" s="29" t="s">
        <v>81</v>
      </c>
      <c r="AK7" s="29" t="s">
        <v>84</v>
      </c>
      <c r="AL7" s="29" t="s">
        <v>89</v>
      </c>
      <c r="AM7" s="29" t="s">
        <v>39</v>
      </c>
      <c r="AN7" s="29" t="s">
        <v>41</v>
      </c>
      <c r="AO7" s="29" t="s">
        <v>48</v>
      </c>
      <c r="AP7" s="29" t="s">
        <v>56</v>
      </c>
      <c r="AQ7" s="29" t="s">
        <v>59</v>
      </c>
      <c r="AR7" s="28" t="s">
        <v>60</v>
      </c>
      <c r="AS7" s="29" t="s">
        <v>62</v>
      </c>
      <c r="AT7" s="28" t="s">
        <v>66</v>
      </c>
      <c r="AU7" s="29" t="s">
        <v>67</v>
      </c>
      <c r="AV7" s="29" t="s">
        <v>69</v>
      </c>
      <c r="AW7" s="29" t="s">
        <v>71</v>
      </c>
      <c r="AX7" s="29" t="s">
        <v>75</v>
      </c>
      <c r="AY7" s="29" t="s">
        <v>37</v>
      </c>
      <c r="AZ7" s="29" t="s">
        <v>38</v>
      </c>
      <c r="BA7" s="29" t="s">
        <v>86</v>
      </c>
      <c r="BB7" s="29" t="s">
        <v>87</v>
      </c>
      <c r="BC7" s="29" t="s">
        <v>90</v>
      </c>
      <c r="BD7" s="29" t="s">
        <v>91</v>
      </c>
      <c r="BE7" s="29" t="s">
        <v>40</v>
      </c>
      <c r="BF7" s="23"/>
    </row>
    <row r="8" spans="1:58" s="8" customFormat="1" ht="37.5" x14ac:dyDescent="0.3">
      <c r="A8" s="9" t="s">
        <v>19</v>
      </c>
      <c r="B8" s="30">
        <v>50</v>
      </c>
      <c r="C8" s="5">
        <v>24</v>
      </c>
      <c r="D8" s="5">
        <v>1</v>
      </c>
      <c r="E8" s="5">
        <v>16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3</v>
      </c>
      <c r="Q8" s="5">
        <v>2</v>
      </c>
      <c r="R8" s="5">
        <v>1</v>
      </c>
      <c r="S8" s="5">
        <v>1</v>
      </c>
      <c r="T8" s="5">
        <v>1</v>
      </c>
      <c r="U8" s="5">
        <v>1</v>
      </c>
      <c r="V8" s="5">
        <v>3</v>
      </c>
      <c r="W8" s="5">
        <v>1</v>
      </c>
      <c r="X8" s="5">
        <v>1</v>
      </c>
      <c r="Y8" s="5">
        <v>1</v>
      </c>
      <c r="Z8" s="5">
        <v>2</v>
      </c>
      <c r="AA8" s="5">
        <v>1</v>
      </c>
      <c r="AB8" s="5">
        <v>1</v>
      </c>
      <c r="AC8" s="5">
        <v>3</v>
      </c>
      <c r="AD8" s="5">
        <v>2</v>
      </c>
      <c r="AE8" s="5">
        <v>3</v>
      </c>
      <c r="AF8" s="5">
        <v>1</v>
      </c>
      <c r="AG8" s="5">
        <v>1</v>
      </c>
      <c r="AH8" s="5">
        <v>1</v>
      </c>
      <c r="AI8" s="5">
        <v>1</v>
      </c>
      <c r="AJ8" s="5">
        <v>1</v>
      </c>
      <c r="AK8" s="5">
        <v>1</v>
      </c>
      <c r="AL8" s="5">
        <v>1</v>
      </c>
      <c r="AM8" s="5">
        <v>1</v>
      </c>
      <c r="AN8" s="5">
        <v>1</v>
      </c>
      <c r="AO8" s="5">
        <v>11</v>
      </c>
      <c r="AP8" s="5">
        <v>1</v>
      </c>
      <c r="AQ8" s="5">
        <v>1</v>
      </c>
      <c r="AR8" s="5">
        <v>2</v>
      </c>
      <c r="AS8" s="5">
        <v>1</v>
      </c>
      <c r="AT8" s="5">
        <v>2</v>
      </c>
      <c r="AU8" s="5">
        <v>1</v>
      </c>
      <c r="AV8" s="5">
        <v>1</v>
      </c>
      <c r="AW8" s="5">
        <v>2</v>
      </c>
      <c r="AX8" s="5">
        <v>2</v>
      </c>
      <c r="AY8" s="5">
        <v>1</v>
      </c>
      <c r="AZ8" s="5">
        <v>1</v>
      </c>
      <c r="BA8" s="5">
        <v>1</v>
      </c>
      <c r="BB8" s="5">
        <v>1</v>
      </c>
      <c r="BC8" s="5">
        <v>1</v>
      </c>
      <c r="BD8" s="5">
        <v>1</v>
      </c>
      <c r="BE8" s="5">
        <v>145</v>
      </c>
      <c r="BF8" s="31">
        <f>SUM(B8:BE8)</f>
        <v>312</v>
      </c>
    </row>
    <row r="9" spans="1:58" s="8" customFormat="1" ht="131.25" x14ac:dyDescent="0.3">
      <c r="A9" s="9" t="s">
        <v>20</v>
      </c>
      <c r="B9" s="32">
        <f>B8/BF8*100%</f>
        <v>0.16025641025641027</v>
      </c>
      <c r="C9" s="19">
        <f>C8/BF8*100%</f>
        <v>7.6923076923076927E-2</v>
      </c>
      <c r="D9" s="32">
        <f>D8/BF8*100%</f>
        <v>3.205128205128205E-3</v>
      </c>
      <c r="E9" s="19">
        <f>E8/BF8*100%</f>
        <v>5.128205128205128E-2</v>
      </c>
      <c r="F9" s="19">
        <f>F8/BF8*100%</f>
        <v>3.205128205128205E-3</v>
      </c>
      <c r="G9" s="19">
        <f>G8/BF8*100%</f>
        <v>3.205128205128205E-3</v>
      </c>
      <c r="H9" s="19">
        <f>H8/BF8*100%</f>
        <v>3.205128205128205E-3</v>
      </c>
      <c r="I9" s="19">
        <f>I8/BF8*100%</f>
        <v>3.205128205128205E-3</v>
      </c>
      <c r="J9" s="19">
        <f>J8/BF8*100%</f>
        <v>3.205128205128205E-3</v>
      </c>
      <c r="K9" s="19">
        <f>K8/BF8*100%</f>
        <v>3.205128205128205E-3</v>
      </c>
      <c r="L9" s="19">
        <f>L8/BF8*100%</f>
        <v>3.205128205128205E-3</v>
      </c>
      <c r="M9" s="19">
        <f>M8/BF8*100%</f>
        <v>3.205128205128205E-3</v>
      </c>
      <c r="N9" s="19">
        <f>N8/BF8*100%</f>
        <v>3.205128205128205E-3</v>
      </c>
      <c r="O9" s="19">
        <f>O8/BF8*100%</f>
        <v>3.205128205128205E-3</v>
      </c>
      <c r="P9" s="19">
        <f>P8/BF8*100%</f>
        <v>9.6153846153846159E-3</v>
      </c>
      <c r="Q9" s="19">
        <f>Q8/BF8*100%</f>
        <v>6.41025641025641E-3</v>
      </c>
      <c r="R9" s="19">
        <f>R8/BF8*100%</f>
        <v>3.205128205128205E-3</v>
      </c>
      <c r="S9" s="19">
        <f>S8/BF8*100%</f>
        <v>3.205128205128205E-3</v>
      </c>
      <c r="T9" s="19">
        <f>T8/BF8*100%</f>
        <v>3.205128205128205E-3</v>
      </c>
      <c r="U9" s="19">
        <f>U8/BF8*100%</f>
        <v>3.205128205128205E-3</v>
      </c>
      <c r="V9" s="19">
        <f>V8/BF8*100%</f>
        <v>9.6153846153846159E-3</v>
      </c>
      <c r="W9" s="19">
        <f>W8/BF8*100%</f>
        <v>3.205128205128205E-3</v>
      </c>
      <c r="X9" s="19">
        <f>X8/BF8*100%</f>
        <v>3.205128205128205E-3</v>
      </c>
      <c r="Y9" s="19">
        <f>Y8/BF8*100%</f>
        <v>3.205128205128205E-3</v>
      </c>
      <c r="Z9" s="19">
        <f>Z8/BF8*100%</f>
        <v>6.41025641025641E-3</v>
      </c>
      <c r="AA9" s="19">
        <f>AA8/BF8*100%</f>
        <v>3.205128205128205E-3</v>
      </c>
      <c r="AB9" s="19">
        <f>AB8/BF8*100%</f>
        <v>3.205128205128205E-3</v>
      </c>
      <c r="AC9" s="19">
        <f>AC8/BF8*100%</f>
        <v>9.6153846153846159E-3</v>
      </c>
      <c r="AD9" s="19">
        <f>AD8/BF8*100%</f>
        <v>6.41025641025641E-3</v>
      </c>
      <c r="AE9" s="19">
        <f>AE8/BF8*100%</f>
        <v>9.6153846153846159E-3</v>
      </c>
      <c r="AF9" s="19">
        <f>AF8/BF8*100%</f>
        <v>3.205128205128205E-3</v>
      </c>
      <c r="AG9" s="19">
        <f>AG8/BF8*100%</f>
        <v>3.205128205128205E-3</v>
      </c>
      <c r="AH9" s="19">
        <f>AH8/BF8*100%</f>
        <v>3.205128205128205E-3</v>
      </c>
      <c r="AI9" s="19">
        <f>AI8/BF8*100%</f>
        <v>3.205128205128205E-3</v>
      </c>
      <c r="AJ9" s="19">
        <f>AJ8/BF8*100%</f>
        <v>3.205128205128205E-3</v>
      </c>
      <c r="AK9" s="19">
        <f>AK8/BF8*100%</f>
        <v>3.205128205128205E-3</v>
      </c>
      <c r="AL9" s="19">
        <f>AL8/BF8*100%</f>
        <v>3.205128205128205E-3</v>
      </c>
      <c r="AM9" s="19">
        <f>AM8/BF8*100%</f>
        <v>3.205128205128205E-3</v>
      </c>
      <c r="AN9" s="19">
        <f>AN8/BF8*100%</f>
        <v>3.205128205128205E-3</v>
      </c>
      <c r="AO9" s="19">
        <f>AO8/BF8*100%</f>
        <v>3.5256410256410256E-2</v>
      </c>
      <c r="AP9" s="19">
        <f>AP8/BF8*100%</f>
        <v>3.205128205128205E-3</v>
      </c>
      <c r="AQ9" s="19">
        <f>AQ8/BF8*100%</f>
        <v>3.205128205128205E-3</v>
      </c>
      <c r="AR9" s="19">
        <f>AR8/BF8*100%</f>
        <v>6.41025641025641E-3</v>
      </c>
      <c r="AS9" s="19">
        <f>AS8/BF8*100%</f>
        <v>3.205128205128205E-3</v>
      </c>
      <c r="AT9" s="19">
        <f>AT8/BF8*100%</f>
        <v>6.41025641025641E-3</v>
      </c>
      <c r="AU9" s="19">
        <f>AU8/BF8*100%</f>
        <v>3.205128205128205E-3</v>
      </c>
      <c r="AV9" s="19">
        <f>AV8/BF8*100%</f>
        <v>3.205128205128205E-3</v>
      </c>
      <c r="AW9" s="19">
        <f>AW8/BF8*100%</f>
        <v>6.41025641025641E-3</v>
      </c>
      <c r="AX9" s="19">
        <f>AX8/BF8*100%</f>
        <v>6.41025641025641E-3</v>
      </c>
      <c r="AY9" s="19">
        <f>AY8/BF8*100%</f>
        <v>3.205128205128205E-3</v>
      </c>
      <c r="AZ9" s="19">
        <f>AZ8/BF8*100%</f>
        <v>3.205128205128205E-3</v>
      </c>
      <c r="BA9" s="19">
        <f>BA8/BF8*100%</f>
        <v>3.205128205128205E-3</v>
      </c>
      <c r="BB9" s="19">
        <f>BB8/BF8*100%</f>
        <v>3.205128205128205E-3</v>
      </c>
      <c r="BC9" s="19">
        <f>BC8/BF8*100%</f>
        <v>3.205128205128205E-3</v>
      </c>
      <c r="BD9" s="19">
        <f>BD8/BF8*100%</f>
        <v>3.205128205128205E-3</v>
      </c>
      <c r="BE9" s="19">
        <f>BE8/BF8*100%</f>
        <v>0.46474358974358976</v>
      </c>
      <c r="BF9" s="19">
        <f>SUM(B9:BE9)</f>
        <v>0.99999999999999956</v>
      </c>
    </row>
  </sheetData>
  <mergeCells count="11">
    <mergeCell ref="C1:BE1"/>
    <mergeCell ref="BF4:BF6"/>
    <mergeCell ref="C4:BE4"/>
    <mergeCell ref="Z6:AL6"/>
    <mergeCell ref="C6:O6"/>
    <mergeCell ref="U5:Y5"/>
    <mergeCell ref="U6:Y6"/>
    <mergeCell ref="Z5:AL5"/>
    <mergeCell ref="AM5:BE5"/>
    <mergeCell ref="B5:O5"/>
    <mergeCell ref="P5:T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Ozerova</cp:lastModifiedBy>
  <dcterms:created xsi:type="dcterms:W3CDTF">2019-08-12T15:56:07Z</dcterms:created>
  <dcterms:modified xsi:type="dcterms:W3CDTF">2023-11-13T14:32:35Z</dcterms:modified>
</cp:coreProperties>
</file>