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91029"/>
  <fileRecoveryPr repairLoad="1"/>
</workbook>
</file>

<file path=xl/calcChain.xml><?xml version="1.0" encoding="utf-8"?>
<calcChain xmlns="http://schemas.openxmlformats.org/spreadsheetml/2006/main">
  <c r="AR14" i="3" l="1"/>
  <c r="J14" i="3"/>
  <c r="K14" i="3"/>
  <c r="L14" i="3"/>
  <c r="M14" i="3"/>
  <c r="V14" i="3"/>
  <c r="Z14" i="3"/>
  <c r="Y14" i="3"/>
  <c r="BI13" i="3" l="1"/>
  <c r="AE14" i="3" l="1"/>
  <c r="BG14" i="3"/>
  <c r="BH14" i="3"/>
  <c r="AG14" i="3"/>
  <c r="BA14" i="3"/>
  <c r="AS14" i="3"/>
  <c r="P14" i="3"/>
  <c r="AQ14" i="3"/>
  <c r="AP14" i="3"/>
  <c r="AO14" i="3"/>
  <c r="E14" i="3"/>
  <c r="D14" i="3"/>
  <c r="C14" i="3"/>
  <c r="B14" i="3"/>
  <c r="R14" i="3"/>
  <c r="AX14" i="3"/>
  <c r="BC14" i="3"/>
  <c r="W14" i="3"/>
  <c r="AY14" i="3"/>
  <c r="BD14" i="3"/>
  <c r="H14" i="3"/>
  <c r="X14" i="3"/>
  <c r="AZ14" i="3"/>
  <c r="BE14" i="3"/>
  <c r="I14" i="3"/>
  <c r="AA14" i="3"/>
  <c r="BB14" i="3"/>
  <c r="AC14" i="3"/>
  <c r="AB14" i="3"/>
  <c r="BF14" i="3"/>
  <c r="AW14" i="3"/>
  <c r="S14" i="3"/>
  <c r="T14" i="3"/>
  <c r="AI14" i="3"/>
  <c r="AJ14" i="3"/>
  <c r="Q14" i="3"/>
  <c r="O14" i="3"/>
  <c r="AU14" i="3"/>
  <c r="N14" i="3"/>
  <c r="AV14" i="3"/>
  <c r="U14" i="3"/>
  <c r="AK14" i="3"/>
  <c r="AD14" i="3"/>
  <c r="AT14" i="3"/>
  <c r="BI14" i="3"/>
  <c r="AH14" i="3"/>
  <c r="AL14" i="3"/>
  <c r="AM14" i="3"/>
  <c r="AN14" i="3"/>
  <c r="AF14" i="3"/>
</calcChain>
</file>

<file path=xl/comments1.xml><?xml version="1.0" encoding="utf-8"?>
<comments xmlns="http://schemas.openxmlformats.org/spreadsheetml/2006/main">
  <authors>
    <author>Алекс</author>
  </authors>
  <commentLis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Алекс: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<sst xmlns="http://schemas.openxmlformats.org/spreadsheetml/2006/main" count="108" uniqueCount="103">
  <si>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</si>
  <si>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</si>
  <si>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</si>
  <si>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</si>
  <si>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</si>
  <si>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</si>
  <si>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</si>
  <si>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</si>
  <si>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</si>
  <si>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</si>
  <si>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</si>
  <si>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</si>
  <si>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</si>
  <si>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</si>
  <si>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</si>
  <si>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</si>
  <si>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</si>
  <si>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</si>
  <si>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</si>
  <si>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</si>
  <si>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</si>
  <si>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</si>
  <si>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</si>
  <si>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</si>
  <si>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</si>
  <si>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</si>
  <si>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</si>
  <si>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</si>
  <si>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</si>
  <si>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</si>
  <si>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</si>
  <si>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</si>
  <si>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</si>
  <si>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</si>
  <si>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</si>
  <si>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</si>
  <si>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>город Белгород</t>
  </si>
  <si>
    <t>Большегородищенская территория</t>
  </si>
  <si>
    <t>Чураевская территория</t>
  </si>
  <si>
    <t>Обеспечение жильем инвалидов и семей, имеющих детей- инвалидов (1/0/1)</t>
  </si>
  <si>
    <t>Мобилизация (1/0/1)</t>
  </si>
  <si>
    <t>Большетроицкая территория</t>
  </si>
  <si>
    <t>Социальная сфера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</si>
  <si>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(1/0/1)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</si>
  <si>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 (1/0/1)</t>
  </si>
  <si>
    <t>Количество обращений, поступивших в  администрацию Шебекинского городского округа  за май  2023 года</t>
  </si>
  <si>
    <t>Количество обращений, поступивших в администрацию Шебекинского городского округа  за май  2023 года с распределением по поселениям</t>
  </si>
  <si>
    <t>Белянская территория</t>
  </si>
  <si>
    <t>Максимовская территория</t>
  </si>
  <si>
    <t>Белоколодезянская территория</t>
  </si>
  <si>
    <t>Графовская территория</t>
  </si>
  <si>
    <t>Жилищно-коммунальная сфера (19/0/9)</t>
  </si>
  <si>
    <t>Просьбы об оказании финансовой помощи (1/0/1)</t>
  </si>
  <si>
    <t>Социальная сфера (16/0/12)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</si>
  <si>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(4/0/1)</t>
  </si>
  <si>
    <t>Регистрация актов гражданского состояния (в рамках семейного законодательства)/0002.0004.0050.0238, Деятельность органов ЗАГС. Государственная регистрация актов гражданского состояния органами (1/0/1)</t>
  </si>
  <si>
    <t>Социальная защита пострадавших от стихийных бедствий, чрезвычайных происшествий, терактов и пожаров (12/0/9)</t>
  </si>
  <si>
    <t>Отлов животных (2/0/1)</t>
  </si>
  <si>
    <t>Содержание кладбищ и мест захоронений (1/0/1)</t>
  </si>
  <si>
    <t>Строительство и реконструкция дорог (3/0/2)</t>
  </si>
  <si>
    <t>Благоустройство и ремонт подъездных дорог, в том числе тротуаров (3/0/1)</t>
  </si>
  <si>
    <t>Гражданская оборона, территориальная оборона (2/0/1)</t>
  </si>
  <si>
    <t>Капитальный ремонт общего имущества (1/0/1)</t>
  </si>
  <si>
    <t>Уборка снега, опавших листьев, мусора и посторонних предметов (2/0/1)</t>
  </si>
  <si>
    <t>Дорожные знаки и дорожная разметка (2/0/2)</t>
  </si>
  <si>
    <t>Загрязнение окружающей среды, сбросы, выбросы, отходы (1/0/0)</t>
  </si>
  <si>
    <t>Ремонт и эксплуатация ливневой канализации (3/0/2)</t>
  </si>
  <si>
    <t>Нецелевое использование земель сельхозназначения (1/0/0)</t>
  </si>
  <si>
    <t>Конфликты на бытовой почве (5/0/3)</t>
  </si>
  <si>
    <t>Деятельность органов исполнительной власти субъекта Российской Федерации. Принимаемые решения (4/0/3)</t>
  </si>
  <si>
    <t>Защита прав на землю и рассмотрение земельных споров (2/0/1)</t>
  </si>
  <si>
    <t>Приватизация земельных участков (1/0/0)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</si>
  <si>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(1/0/1)</t>
  </si>
  <si>
    <t>Оборона, безопасность, законность (12/0/5)</t>
  </si>
  <si>
    <t>Управляющие организации, товарищества собственников жилья и иные формы управления собственностью (1/0/1)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</si>
  <si>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(3/0/2)</t>
  </si>
  <si>
    <t>Организация условий и мест для детского отдыха и досуга (детских и спортивных площадок) (1/0/0)</t>
  </si>
  <si>
    <t>Работа призывных комиссий (1/0/1)</t>
  </si>
  <si>
    <t>Содержание животных (1/0/0)</t>
  </si>
  <si>
    <t>Состояние войны. Военное положение (1/0/1)</t>
  </si>
  <si>
    <t>Нет значения (2/0/2)</t>
  </si>
  <si>
    <t>Гражданская оборона, территориальная оборона (1/0/1)</t>
  </si>
  <si>
    <t>Внутрироссийская миграция. Проблемы внутрироссийских и вынужденных переселенцев (1/0/0)</t>
  </si>
  <si>
    <t>Вопросы частного домовладения (4/0/3)</t>
  </si>
  <si>
    <t>Комплексное благоустройство (2/0/2)</t>
  </si>
  <si>
    <t>Уличное освещение (1/0/0)</t>
  </si>
  <si>
    <t>Санитарно-эпидемиологическое благополучие населения (1/0/0)</t>
  </si>
  <si>
    <t>основное общее образование (4/0/0)</t>
  </si>
  <si>
    <t>Органы внутренних дел (1/0/1)</t>
  </si>
  <si>
    <t>Развитие предпринимательской деятельности (1/0/1)</t>
  </si>
  <si>
    <t>Дистанционное образование (1/0/1)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</si>
  <si>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 (1/0/1)</t>
  </si>
  <si>
    <t>Управляющие организации, товарищества собственников жилья и иные формы управления собственностью (2/0/1)</t>
  </si>
  <si>
    <t>Памятники воинам, воинские захоронения, мемориалы (1/0/0)</t>
  </si>
  <si>
    <t>Обеспечение жильем детей-сирот и детей, оставшихся без попечения родителей (1/0/1)</t>
  </si>
  <si>
    <t>Градостроительство и архитектура/0003.0009.0097.0700, Водоснабжение поселений (1/0/0)</t>
  </si>
  <si>
    <t>Оплата коммунальных услуг и электроэнергии, в том числе льготы (1/0/0)</t>
  </si>
  <si>
    <t>Охрана и использование водных ресурсов (1/0/1)</t>
  </si>
  <si>
    <t>Образовательные стандарты, требования к образовательному процессу (1/0/0)</t>
  </si>
  <si>
    <t>Исчисление и выплата пособий гражданам, имеющим детей (1/0/0)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</si>
  <si>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 (1/0/1)</t>
  </si>
  <si>
    <t>среднее общее образование (1/0/0)</t>
  </si>
  <si>
    <t>начальное общее образование (1/0/0)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</si>
</sst>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1"/>
      <color rgb="FF0000FF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14" fillId="0" borderId="0" xfId="2" applyFont="1" applyAlignment="1">
      <alignment textRotation="90" wrapText="1"/>
    </xf>
    <xf numFmtId="0" fontId="15" fillId="0" borderId="0" xfId="0" applyFont="1" applyAlignment="1">
      <alignment textRotation="90" wrapText="1"/>
    </xf>
    <xf numFmtId="0" fontId="15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4,%20%D0%94%D0%BE%D1%80%D0%BE%D0%B6%D0%BD%D1%8B%D0%B5%20%D0%B7%D0%BD%D0%B0%D0%BA%D0%B8%20%D0%B8%20%D0%B4%D0%BE%D1%80%D0%BE%D0%B6%D0%BD%D0%B0%D1%8F%20%D1%80%D0%B0%D0%B7%D0%BC%D0%B5%D1%82%D0%BA%D0%B0%22,13,true);" TargetMode="External"/><Relationship Id="rId1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3.0000,%20%D0%9E%D0%B1%D1%89%D0%B8%D0%B5%20%D0%BF%D0%BE%D0%BB%D0%BE%D0%B6%D0%B5%D0%BD%D0%B8%D1%8F%20%D0%B6%D0%B8%D0%BB%D0%B8%D1%89%D0%BD%D0%BE%D0%B3%D0%BE%20%D0%B7%D0%B0%D0%BA%D0%BE%D0%BD%D0%BE%D0%B4%D0%B0%D1%82%D0%B5%D0%BB%D1%8C%D1%81%D1%82%D0%B2%D0%B0/0005.0005.0054.1119,%20%D0%92%D0%BE%D0%BF%D1%80%D0%BE%D1%81%D1%8B%20%D1%87%D0%B0%D1%81%D1%82%D0%BD%D0%BE%D0%B3%D0%BE%20%D0%B4%D0%BE%D0%BC%D0%BE%D0%B2%D0%BB%D0%B0%D0%B4%D0%B5%D0%BD%D0%B8%D1%8F%22,33,true);" TargetMode="External"/><Relationship Id="rId1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4,%20%D0%A3%D0%BF%D1%80%D0%B0%D0%B2%D0%BB%D1%8F%D1%8E%D1%89%D0%B8%D0%B5%20%D0%BE%D1%80%D0%B3%D0%B0%D0%BD%D0%B8%D0%B7%D0%B0%D1%86%D0%B8%D0%B8,%20%D1%82%D0%BE%D0%B2%D0%B0%D1%80%D0%B8%D1%89%D0%B5%D1%81%D1%82%D0%B2%D0%B0%20%D1%81%D0%BE%D0%B1%D1%81%D1%82%D0%B2%D0%B5%D0%BD%D0%BD%D0%B8%D0%BA%D0%BE%D0%B2\n%D0%B6%D0%B8%D0%BB%D1%8C%D1%8F%20%D0%B8%20%D0%B8%D0%BD%D1%8B%D0%B5%20%D1%84%D0%BE%D1%80%D0%BC%D1%8B%20%D1%83%D0%BF%D1%80%D0%B0%D0%B2%D0%BB%D0%B5%D0%BD%D0%B8%D1%8F%20%D1%81%D0%BE%D0%B1%D1%81%D1%82%D0%B2%D0%B5%D0%BD%D0%BD%D0%BE%D1%81%D1%82%D1%8C%D1%8E%22,43,true);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4.0000,%20%D0%91%D1%8B%D1%82%D0%BE%D0%B2%D0%BE%D0%B5%20%D0%BE%D0%B1%D1%81%D0%BB%D1%83%D0%B6%D0%B8%D0%B2%D0%B0%D0%BD%D0%B8%D0%B5%20%D0%BD%D0%B0%D1%81%D0%B5%D0%BB%D0%B5%D0%BD%D0%B8%D1%8F/0003.0009.0104.0779,%20%D0%A1%D0%BE%D0%B4%D0%B5%D1%80%D0%B6%D0%B0%D0%BD%D0%B8%D0%B5%20%D0%BA%D0%BB%D0%B0%D0%B4%D0%B1%D0%B8%D1%89%20%D0%B8%20%D0%BC%D0%B5%D1%81%D1%82%20%D0%B7%D0%B0%D1%85%D0%BE%D1%80%D0%BE%D0%BD%D0%B5%D0%BD%D0%B8%D0%B9%22,7,true);" TargetMode="External"/><Relationship Id="rId2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5,%20%D0%9E%D0%BF%D0%BB%D0%B0%D1%82%D0%B0%20%D0%BA%D0%BE%D0%BC%D0%BC%D1%83%D0%BD%D0%B0%D0%BB%D1%8C%D0%BD%D1%8B%D1%85%20%D1%83%D1%81%D0%BB%D1%83%D0%B3%20%D0%B8%20%D1%8D%D0%BB%D0%B5%D0%BA%D1%82%D1%80%D0%BE%D1%8D%D0%BD%D0%B5%D1%80%D0%B3%D0%B8%D0%B8,%20%D0%B2%20%D1%82%D0%BE%D0%BC%20%D1%87%D0%B8%D1%81%D0%BB%D0%B5\n%D0%BB%D1%8C%D0%B3%D0%BE%D1%82%D1%8B%22,51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12,true);" TargetMode="External"/><Relationship Id="rId12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54.0000,%20%D0%92%D0%BE%D0%B8%D0%BD%D1%81%D0%BA%D0%B0%D1%8F%20%D0%BE%D0%B1%D1%8F%D0%B7%D0%B0%D0%BD%D0%BD%D0%BE%D1%81%D1%82%D1%8C/0004.0015.0154.0926,%20%D0%A0%D0%B0%D0%B1%D0%BE%D1%82%D0%B0%20%D0%BF%D1%80%D0%B8%D0%B7%D1%8B%D0%B2%D0%BD%D1%8B%D1%85%20%D0%BA%D0%BE%D0%BC%D0%B8%D1%81%D1%81%D0%B8%D0%B9%22,26,true);" TargetMode="External"/><Relationship Id="rId17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6,%20%D0%94%D0%B8%D1%81%D1%82%D0%B0%D0%BD%D1%86%D0%B8%D0%BE%D0%BD%D0%BD%D0%BE%D0%B5%20%D0%BE%D0%B1%D1%80%D0%B0%D0%B7%D0%BE%D0%B2%D0%B0%D0%BD%D0%B8%D0%B5%22,41,true);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javascript:getColumnModel2(%220002.0000.0000.0000,%20%D0%A1%D0%BE%D1%86%D0%B8%D0%B0%D0%BB%D1%8C%D0%BD%D0%B0%D1%8F%20%D1%81%D1%84%D0%B5%D1%80%D0%B0%22,2,true);" TargetMode="External"/><Relationship Id="rId16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5.0033,%20%D0%BE%D1%81%D0%BD%D0%BE%D0%B2%D0%BD%D0%BE%D0%B5%20%D0%BE%D0%B1%D1%89%D0%B5%D0%B5%20%D0%BE%D0%B1%D1%80%D0%B0%D0%B7%D0%BE%D0%B2%D0%B0%D0%BD%D0%B8%D0%B5%22,38,true);" TargetMode="External"/><Relationship Id="rId2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50,true);" TargetMode="External"/><Relationship Id="rId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%22,0,true);" TargetMode="External"/><Relationship Id="rId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11,true);" TargetMode="External"/><Relationship Id="rId11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22,true);" TargetMode="External"/><Relationship Id="rId24" Type="http://schemas.openxmlformats.org/officeDocument/2006/relationships/hyperlink" Target="javascript:getColumnModel2(%22%D0%9D%D0%B5%D1%82%20%D0%B7%D0%BD%D0%B0%D1%87%D0%B5%D0%BD%D0%B8%D1%8F%22,30,true);" TargetMode="External"/><Relationship Id="rId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9,true);" TargetMode="External"/><Relationship Id="rId1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0,%20%D0%A3%D0%BB%D0%B8%D1%87%D0%BD%D0%BE%D0%B5%20%D0%BE%D1%81%D0%B2%D0%B5%D1%89%D0%B5%D0%BD%D0%B8%D0%B5%22,36,true);" TargetMode="External"/><Relationship Id="rId23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5.0032,%20%D0%BD%D0%B0%D1%87%D0%B0%D0%BB%D1%8C%D0%BD%D0%BE%D0%B5%20%D0%BE%D0%B1%D1%89%D0%B5%D0%B5%20%D0%BE%D0%B1%D1%80%D0%B0%D0%B7%D0%BE%D0%B2%D0%B0%D0%BD%D0%B8%D0%B5%22,57,true);" TargetMode="External"/><Relationship Id="rId10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17,true);" TargetMode="External"/><Relationship Id="rId19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8.0000,%20%D0%A1%D0%BE%D1%81%D1%82%D0%BE%D1%8F%D0%BD%D0%B8%D0%B5%20%D0%B2%D0%BE%D0%B9%D0%BD%D1%8B.%20%D0%92%D0%BE%D0%B5%D0%BD%D0%BD%D0%BE%D0%B5%20%D0%BF%D0%BE%D0%BB%D0%BE%D0%B6%D0%B5%D0%BD%D0%B8%D0%B5.%20%D0%9C%D0%BE%D0%B1%D0%B8%D0%BB%D0%B8%D0%B7%D0%B0%D1%86%D0%B8%D1%8F.%20%D0%93%D1%80%D0%B0%D0%B6%D0%B4%D0%B0%D0%BD%D1%81%D0%BA%D0%B0%D1%8F%20%D0%BE%D0%B1%D0%BE%D1%80%D0%BE%D0%BD%D0%B0.\n%D0%A2%D0%B5%D1%80%D1%80%D0%B8%D1%82%D0%BE%D1%80%D0%B8%D0%B0%D0%BB%D1%8C%D0%BD%D0%B0%D1%8F%20%D0%BE%D0%B1%D0%BE%D1%80%D0%BE%D0%BD%D0%B0/0004.0015.0148.0898,%20%D0%9C%D0%BE%D0%B1%D0%B8%D0%BB%D0%B8%D0%B7%D0%B0%D1%86%D0%B8%D1%8F%22,46,true);" TargetMode="External"/><Relationship Id="rId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8,true);" TargetMode="External"/><Relationship Id="rId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15,true);" TargetMode="External"/><Relationship Id="rId1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34,true);" TargetMode="External"/><Relationship Id="rId22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5.0034,%20%D1%81%D1%80%D0%B5%D0%B4%D0%BD%D0%B5%D0%B5%20%D0%BE%D0%B1%D1%89%D0%B5%D0%B5%20%D0%BE%D0%B1%D1%80%D0%B0%D0%B7%D0%BE%D0%B2%D0%B0%D0%BD%D0%B8%D0%B5%22,56,true);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0" t="s">
        <v>45</v>
      </c>
      <c r="B1" s="30"/>
      <c r="C1" s="30"/>
    </row>
    <row r="2" spans="1:3" ht="23.25" customHeight="1" thickBot="1" x14ac:dyDescent="0.3">
      <c r="A2" s="30"/>
      <c r="B2" s="30"/>
      <c r="C2" s="30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2" t="s">
        <v>14</v>
      </c>
      <c r="B6" s="33"/>
      <c r="C6" s="16">
        <v>145</v>
      </c>
    </row>
    <row r="7" spans="1:3" s="1" customFormat="1" ht="15" customHeight="1" thickTop="1" thickBot="1" x14ac:dyDescent="0.35">
      <c r="A7" s="34" t="s">
        <v>22</v>
      </c>
      <c r="B7" s="10" t="s">
        <v>7</v>
      </c>
      <c r="C7" s="16">
        <v>145</v>
      </c>
    </row>
    <row r="8" spans="1:3" s="1" customFormat="1" ht="15" customHeight="1" thickTop="1" thickBot="1" x14ac:dyDescent="0.35">
      <c r="A8" s="35"/>
      <c r="B8" s="11" t="s">
        <v>8</v>
      </c>
      <c r="C8" s="16">
        <v>30</v>
      </c>
    </row>
    <row r="9" spans="1:3" s="1" customFormat="1" ht="33" customHeight="1" thickTop="1" thickBot="1" x14ac:dyDescent="0.35">
      <c r="A9" s="35"/>
      <c r="B9" s="11" t="s">
        <v>9</v>
      </c>
      <c r="C9" s="16">
        <v>56</v>
      </c>
    </row>
    <row r="10" spans="1:3" s="1" customFormat="1" ht="15" customHeight="1" thickTop="1" thickBot="1" x14ac:dyDescent="0.35">
      <c r="A10" s="35"/>
      <c r="B10" s="11" t="s">
        <v>10</v>
      </c>
      <c r="C10" s="16">
        <v>59</v>
      </c>
    </row>
    <row r="11" spans="1:3" s="1" customFormat="1" ht="20.25" thickTop="1" thickBot="1" x14ac:dyDescent="0.35">
      <c r="A11" s="35"/>
      <c r="B11" s="12" t="s">
        <v>11</v>
      </c>
      <c r="C11" s="16">
        <v>60</v>
      </c>
    </row>
    <row r="12" spans="1:3" s="1" customFormat="1" ht="20.25" thickTop="1" thickBot="1" x14ac:dyDescent="0.35">
      <c r="A12" s="35"/>
      <c r="B12" s="12" t="s">
        <v>12</v>
      </c>
      <c r="C12" s="16">
        <v>85</v>
      </c>
    </row>
    <row r="13" spans="1:3" s="1" customFormat="1" ht="20.25" thickTop="1" thickBot="1" x14ac:dyDescent="0.35">
      <c r="A13" s="35"/>
      <c r="B13" s="12" t="s">
        <v>13</v>
      </c>
      <c r="C13" s="16">
        <v>1</v>
      </c>
    </row>
    <row r="14" spans="1:3" s="2" customFormat="1" ht="20.25" thickTop="1" thickBot="1" x14ac:dyDescent="0.35">
      <c r="A14" s="35"/>
      <c r="B14" s="13" t="s">
        <v>5</v>
      </c>
      <c r="C14" s="16">
        <v>111</v>
      </c>
    </row>
    <row r="15" spans="1:3" s="1" customFormat="1" ht="20.25" thickTop="1" thickBot="1" x14ac:dyDescent="0.35">
      <c r="A15" s="35"/>
      <c r="B15" s="13" t="s">
        <v>6</v>
      </c>
      <c r="C15" s="16">
        <v>34</v>
      </c>
    </row>
    <row r="16" spans="1:3" s="1" customFormat="1" ht="20.25" thickTop="1" thickBot="1" x14ac:dyDescent="0.35">
      <c r="A16" s="35"/>
      <c r="B16" s="14" t="s">
        <v>21</v>
      </c>
      <c r="C16" s="16">
        <v>0</v>
      </c>
    </row>
    <row r="17" spans="1:3" s="1" customFormat="1" ht="41.25" customHeight="1" thickTop="1" thickBot="1" x14ac:dyDescent="0.35">
      <c r="A17" s="36"/>
      <c r="B17" s="15" t="s">
        <v>23</v>
      </c>
      <c r="C17" s="18">
        <v>0</v>
      </c>
    </row>
    <row r="18" spans="1:3" s="1" customFormat="1" ht="28.5" customHeight="1" thickTop="1" thickBot="1" x14ac:dyDescent="0.35">
      <c r="A18" s="31" t="s">
        <v>30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1"/>
      <c r="B19" s="14" t="s">
        <v>2</v>
      </c>
      <c r="C19" s="16">
        <v>6</v>
      </c>
    </row>
    <row r="20" spans="1:3" s="1" customFormat="1" ht="24" customHeight="1" thickTop="1" thickBot="1" x14ac:dyDescent="0.35">
      <c r="A20" s="31"/>
      <c r="B20" s="14" t="s">
        <v>3</v>
      </c>
      <c r="C20" s="16">
        <v>55</v>
      </c>
    </row>
    <row r="21" spans="1:3" s="1" customFormat="1" ht="57" customHeight="1" thickTop="1" thickBot="1" x14ac:dyDescent="0.35">
      <c r="A21" s="31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7" workbookViewId="0">
      <selection activeCell="B14" sqref="B1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0" t="s">
        <v>46</v>
      </c>
      <c r="B1" s="30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70</v>
      </c>
    </row>
    <row r="4" spans="1:2" ht="38.25" customHeight="1" x14ac:dyDescent="0.3">
      <c r="A4" s="21" t="s">
        <v>33</v>
      </c>
      <c r="B4" s="20">
        <v>5</v>
      </c>
    </row>
    <row r="5" spans="1:2" ht="37.5" customHeight="1" x14ac:dyDescent="0.3">
      <c r="A5" s="21" t="s">
        <v>25</v>
      </c>
      <c r="B5" s="20">
        <v>4</v>
      </c>
    </row>
    <row r="6" spans="1:2" ht="37.5" customHeight="1" x14ac:dyDescent="0.3">
      <c r="A6" s="21" t="s">
        <v>37</v>
      </c>
      <c r="B6" s="20">
        <v>4</v>
      </c>
    </row>
    <row r="7" spans="1:2" ht="37.5" customHeight="1" x14ac:dyDescent="0.3">
      <c r="A7" s="21" t="s">
        <v>31</v>
      </c>
      <c r="B7" s="20">
        <v>5</v>
      </c>
    </row>
    <row r="8" spans="1:2" ht="37.5" customHeight="1" x14ac:dyDescent="0.3">
      <c r="A8" s="21" t="s">
        <v>50</v>
      </c>
      <c r="B8" s="20">
        <v>4</v>
      </c>
    </row>
    <row r="9" spans="1:2" ht="36.75" customHeight="1" x14ac:dyDescent="0.3">
      <c r="A9" s="21" t="s">
        <v>36</v>
      </c>
      <c r="B9" s="20">
        <v>4</v>
      </c>
    </row>
    <row r="10" spans="1:2" ht="36.75" customHeight="1" x14ac:dyDescent="0.3">
      <c r="A10" s="21" t="s">
        <v>32</v>
      </c>
      <c r="B10" s="20">
        <v>5</v>
      </c>
    </row>
    <row r="11" spans="1:2" ht="36.75" customHeight="1" x14ac:dyDescent="0.3">
      <c r="A11" s="21" t="s">
        <v>28</v>
      </c>
      <c r="B11" s="20">
        <v>6</v>
      </c>
    </row>
    <row r="12" spans="1:2" ht="36.75" customHeight="1" x14ac:dyDescent="0.3">
      <c r="A12" s="21" t="s">
        <v>41</v>
      </c>
      <c r="B12" s="20">
        <v>1</v>
      </c>
    </row>
    <row r="13" spans="1:2" ht="36.75" customHeight="1" x14ac:dyDescent="0.3">
      <c r="A13" s="21" t="s">
        <v>34</v>
      </c>
      <c r="B13" s="20">
        <v>2</v>
      </c>
    </row>
    <row r="14" spans="1:2" ht="36.75" customHeight="1" x14ac:dyDescent="0.3">
      <c r="A14" s="21" t="s">
        <v>48</v>
      </c>
      <c r="B14" s="20">
        <v>2</v>
      </c>
    </row>
    <row r="15" spans="1:2" ht="36.75" customHeight="1" x14ac:dyDescent="0.3">
      <c r="A15" s="21" t="s">
        <v>49</v>
      </c>
      <c r="B15" s="20">
        <v>1</v>
      </c>
    </row>
    <row r="16" spans="1:2" ht="36.75" customHeight="1" x14ac:dyDescent="0.3">
      <c r="A16" s="21" t="s">
        <v>38</v>
      </c>
      <c r="B16" s="20">
        <v>3</v>
      </c>
    </row>
    <row r="17" spans="1:2" ht="36.75" customHeight="1" x14ac:dyDescent="0.3">
      <c r="A17" s="21" t="s">
        <v>47</v>
      </c>
      <c r="B17" s="20">
        <v>2</v>
      </c>
    </row>
    <row r="18" spans="1:2" ht="36.75" customHeight="1" x14ac:dyDescent="0.3">
      <c r="A18" s="21" t="s">
        <v>27</v>
      </c>
      <c r="B18" s="20">
        <v>29</v>
      </c>
    </row>
    <row r="19" spans="1:2" ht="38.25" customHeight="1" x14ac:dyDescent="0.3">
      <c r="A19" s="21" t="s">
        <v>15</v>
      </c>
      <c r="B19" s="20">
        <v>145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4"/>
  <sheetViews>
    <sheetView topLeftCell="A10" zoomScale="80" zoomScaleNormal="80" workbookViewId="0">
      <selection activeCell="AR15" sqref="AR15"/>
    </sheetView>
  </sheetViews>
  <sheetFormatPr defaultRowHeight="15" x14ac:dyDescent="0.25"/>
  <cols>
    <col min="1" max="1" width="17.85546875" customWidth="1"/>
    <col min="2" max="2" width="11.7109375" customWidth="1"/>
    <col min="3" max="3" width="12.5703125" customWidth="1"/>
    <col min="4" max="4" width="15.42578125" customWidth="1"/>
    <col min="5" max="5" width="13" customWidth="1"/>
    <col min="6" max="6" width="9.28515625" customWidth="1"/>
    <col min="7" max="7" width="7.7109375" customWidth="1"/>
    <col min="8" max="8" width="12.5703125" customWidth="1"/>
    <col min="9" max="13" width="7.42578125" customWidth="1"/>
    <col min="14" max="14" width="9.85546875" customWidth="1"/>
    <col min="15" max="15" width="10.140625" customWidth="1"/>
    <col min="16" max="16" width="12.7109375" customWidth="1"/>
    <col min="17" max="18" width="10.5703125" customWidth="1"/>
    <col min="19" max="19" width="8.140625" customWidth="1"/>
    <col min="20" max="20" width="9.140625" customWidth="1"/>
    <col min="21" max="23" width="9.7109375" customWidth="1"/>
    <col min="24" max="24" width="12.5703125" customWidth="1"/>
    <col min="25" max="29" width="9.7109375" customWidth="1"/>
    <col min="30" max="31" width="8.5703125" customWidth="1"/>
    <col min="32" max="33" width="8.140625" customWidth="1"/>
    <col min="34" max="37" width="8.42578125" customWidth="1"/>
    <col min="38" max="38" width="8.5703125" customWidth="1"/>
    <col min="39" max="39" width="7.140625" customWidth="1"/>
    <col min="40" max="45" width="8.42578125" customWidth="1"/>
    <col min="46" max="46" width="9.5703125" customWidth="1"/>
    <col min="47" max="48" width="8.42578125" customWidth="1"/>
    <col min="49" max="50" width="10.5703125" customWidth="1"/>
    <col min="51" max="51" width="8.28515625" customWidth="1"/>
    <col min="52" max="52" width="14.5703125" customWidth="1"/>
    <col min="53" max="55" width="10.5703125" customWidth="1"/>
    <col min="56" max="56" width="8.7109375" customWidth="1"/>
    <col min="57" max="58" width="10.5703125" customWidth="1"/>
    <col min="59" max="59" width="11.42578125" customWidth="1"/>
    <col min="60" max="60" width="9.140625" customWidth="1"/>
    <col min="61" max="61" width="11.140625" bestFit="1" customWidth="1"/>
  </cols>
  <sheetData>
    <row r="1" spans="1:61" s="1" customFormat="1" ht="36.75" customHeight="1" x14ac:dyDescent="0.3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1" s="1" customFormat="1" ht="18.75" x14ac:dyDescent="0.3"/>
    <row r="3" spans="1:61" s="4" customFormat="1" ht="18.75" x14ac:dyDescent="0.3"/>
    <row r="4" spans="1:61" s="6" customFormat="1" ht="20.25" customHeight="1" x14ac:dyDescent="0.3">
      <c r="A4" s="5"/>
      <c r="B4" s="5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7" t="s">
        <v>18</v>
      </c>
    </row>
    <row r="5" spans="1:61" s="6" customFormat="1" ht="60" customHeight="1" x14ac:dyDescent="0.3">
      <c r="A5" s="5"/>
      <c r="B5" s="47" t="s">
        <v>42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5" t="s">
        <v>29</v>
      </c>
      <c r="Q5" s="49"/>
      <c r="R5" s="49"/>
      <c r="S5" s="49"/>
      <c r="T5" s="50"/>
      <c r="U5" s="41" t="s">
        <v>26</v>
      </c>
      <c r="V5" s="41"/>
      <c r="W5" s="41"/>
      <c r="X5" s="41"/>
      <c r="Y5" s="41"/>
      <c r="Z5" s="41"/>
      <c r="AA5" s="41"/>
      <c r="AB5" s="41"/>
      <c r="AC5" s="41"/>
      <c r="AD5" s="44" t="s">
        <v>35</v>
      </c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5" t="s">
        <v>16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6"/>
      <c r="BI5" s="38"/>
    </row>
    <row r="6" spans="1:61" s="8" customFormat="1" ht="18.75" x14ac:dyDescent="0.3">
      <c r="A6" s="7"/>
      <c r="B6" s="7"/>
      <c r="C6" s="40" t="s">
        <v>17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/>
      <c r="Q6" s="26"/>
      <c r="R6" s="26"/>
      <c r="S6" s="26"/>
      <c r="T6" s="26"/>
      <c r="U6" s="42" t="s">
        <v>17</v>
      </c>
      <c r="V6" s="43"/>
      <c r="W6" s="43"/>
      <c r="X6" s="43"/>
      <c r="Y6" s="43"/>
      <c r="Z6" s="43"/>
      <c r="AA6" s="43"/>
      <c r="AB6" s="43"/>
      <c r="AC6" s="43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38"/>
    </row>
    <row r="7" spans="1:61" s="8" customFormat="1" ht="18.75" x14ac:dyDescent="0.3">
      <c r="A7" s="7"/>
      <c r="B7" s="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5"/>
    </row>
    <row r="8" spans="1:61" s="8" customFormat="1" ht="18.75" x14ac:dyDescent="0.3">
      <c r="A8" s="7"/>
      <c r="B8" s="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5"/>
    </row>
    <row r="9" spans="1:61" s="8" customFormat="1" ht="18.75" x14ac:dyDescent="0.3">
      <c r="A9" s="7"/>
      <c r="B9" s="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5"/>
    </row>
    <row r="10" spans="1:61" s="8" customFormat="1" ht="18.75" x14ac:dyDescent="0.3">
      <c r="A10" s="7"/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5"/>
    </row>
    <row r="11" spans="1:61" s="8" customFormat="1" ht="18.75" x14ac:dyDescent="0.3">
      <c r="A11" s="7"/>
      <c r="B11" s="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5"/>
    </row>
    <row r="12" spans="1:61" s="8" customFormat="1" ht="408.75" customHeight="1" x14ac:dyDescent="0.3">
      <c r="A12" s="7"/>
      <c r="B12" s="27" t="s">
        <v>52</v>
      </c>
      <c r="C12" s="27" t="s">
        <v>53</v>
      </c>
      <c r="D12" s="28" t="s">
        <v>54</v>
      </c>
      <c r="E12" s="27" t="s">
        <v>55</v>
      </c>
      <c r="F12" s="27" t="s">
        <v>56</v>
      </c>
      <c r="G12" s="28" t="s">
        <v>81</v>
      </c>
      <c r="H12" s="27" t="s">
        <v>43</v>
      </c>
      <c r="I12" s="27" t="s">
        <v>86</v>
      </c>
      <c r="J12" s="27" t="s">
        <v>98</v>
      </c>
      <c r="K12" s="27" t="s">
        <v>99</v>
      </c>
      <c r="L12" s="27" t="s">
        <v>101</v>
      </c>
      <c r="M12" s="27" t="s">
        <v>102</v>
      </c>
      <c r="N12" s="27" t="s">
        <v>87</v>
      </c>
      <c r="O12" s="27" t="s">
        <v>90</v>
      </c>
      <c r="P12" s="27" t="s">
        <v>69</v>
      </c>
      <c r="Q12" s="28" t="s">
        <v>74</v>
      </c>
      <c r="R12" s="27" t="s">
        <v>82</v>
      </c>
      <c r="S12" s="27" t="s">
        <v>89</v>
      </c>
      <c r="T12" s="27" t="s">
        <v>44</v>
      </c>
      <c r="U12" s="27" t="s">
        <v>61</v>
      </c>
      <c r="V12" s="27" t="s">
        <v>88</v>
      </c>
      <c r="W12" s="27" t="s">
        <v>68</v>
      </c>
      <c r="X12" s="28" t="s">
        <v>72</v>
      </c>
      <c r="Y12" s="27" t="s">
        <v>93</v>
      </c>
      <c r="Z12" s="27" t="s">
        <v>40</v>
      </c>
      <c r="AA12" s="27" t="s">
        <v>73</v>
      </c>
      <c r="AB12" s="27" t="s">
        <v>77</v>
      </c>
      <c r="AC12" s="27" t="s">
        <v>79</v>
      </c>
      <c r="AD12" s="27" t="s">
        <v>57</v>
      </c>
      <c r="AE12" s="27" t="s">
        <v>58</v>
      </c>
      <c r="AF12" s="27" t="s">
        <v>59</v>
      </c>
      <c r="AG12" s="27" t="s">
        <v>60</v>
      </c>
      <c r="AH12" s="27" t="s">
        <v>63</v>
      </c>
      <c r="AI12" s="27" t="s">
        <v>64</v>
      </c>
      <c r="AJ12" s="27" t="s">
        <v>65</v>
      </c>
      <c r="AK12" s="27" t="s">
        <v>67</v>
      </c>
      <c r="AL12" s="27" t="s">
        <v>70</v>
      </c>
      <c r="AM12" s="27" t="s">
        <v>71</v>
      </c>
      <c r="AN12" s="27" t="s">
        <v>76</v>
      </c>
      <c r="AO12" s="27" t="s">
        <v>78</v>
      </c>
      <c r="AP12" s="27" t="s">
        <v>84</v>
      </c>
      <c r="AQ12" s="27" t="s">
        <v>85</v>
      </c>
      <c r="AR12" s="27" t="s">
        <v>100</v>
      </c>
      <c r="AS12" s="27" t="s">
        <v>88</v>
      </c>
      <c r="AT12" s="27" t="s">
        <v>76</v>
      </c>
      <c r="AU12" s="27" t="s">
        <v>95</v>
      </c>
      <c r="AV12" s="27" t="s">
        <v>97</v>
      </c>
      <c r="AW12" s="27" t="s">
        <v>51</v>
      </c>
      <c r="AX12" s="27" t="s">
        <v>62</v>
      </c>
      <c r="AY12" s="27" t="s">
        <v>66</v>
      </c>
      <c r="AZ12" s="28" t="s">
        <v>75</v>
      </c>
      <c r="BA12" s="27" t="s">
        <v>83</v>
      </c>
      <c r="BB12" s="27" t="s">
        <v>39</v>
      </c>
      <c r="BC12" s="27" t="s">
        <v>91</v>
      </c>
      <c r="BD12" s="27" t="s">
        <v>92</v>
      </c>
      <c r="BE12" s="27" t="s">
        <v>94</v>
      </c>
      <c r="BF12" s="27" t="s">
        <v>96</v>
      </c>
      <c r="BG12" s="29" t="s">
        <v>39</v>
      </c>
      <c r="BH12" s="27" t="s">
        <v>80</v>
      </c>
      <c r="BI12" s="23"/>
    </row>
    <row r="13" spans="1:61" s="8" customFormat="1" ht="37.5" x14ac:dyDescent="0.3">
      <c r="A13" s="9" t="s">
        <v>19</v>
      </c>
      <c r="B13" s="9">
        <v>1</v>
      </c>
      <c r="C13" s="5">
        <v>16</v>
      </c>
      <c r="D13" s="5">
        <v>4</v>
      </c>
      <c r="E13" s="5">
        <v>1</v>
      </c>
      <c r="F13" s="5">
        <v>12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4</v>
      </c>
      <c r="O13" s="5">
        <v>1</v>
      </c>
      <c r="P13" s="5">
        <v>4</v>
      </c>
      <c r="Q13" s="5">
        <v>1</v>
      </c>
      <c r="R13" s="5">
        <v>1</v>
      </c>
      <c r="S13" s="5">
        <v>1</v>
      </c>
      <c r="T13" s="5">
        <v>1</v>
      </c>
      <c r="U13" s="5">
        <v>2</v>
      </c>
      <c r="V13" s="5">
        <v>1</v>
      </c>
      <c r="W13" s="5">
        <v>5</v>
      </c>
      <c r="X13" s="5">
        <v>1</v>
      </c>
      <c r="Y13" s="5">
        <v>1</v>
      </c>
      <c r="Z13" s="5">
        <v>1</v>
      </c>
      <c r="AA13" s="5">
        <v>12</v>
      </c>
      <c r="AB13" s="5">
        <v>1</v>
      </c>
      <c r="AC13" s="5">
        <v>1</v>
      </c>
      <c r="AD13" s="5">
        <v>2</v>
      </c>
      <c r="AE13" s="5">
        <v>1</v>
      </c>
      <c r="AF13" s="5">
        <v>3</v>
      </c>
      <c r="AG13" s="5">
        <v>3</v>
      </c>
      <c r="AH13" s="5">
        <v>2</v>
      </c>
      <c r="AI13" s="5">
        <v>2</v>
      </c>
      <c r="AJ13" s="5">
        <v>1</v>
      </c>
      <c r="AK13" s="5">
        <v>1</v>
      </c>
      <c r="AL13" s="5">
        <v>2</v>
      </c>
      <c r="AM13" s="5">
        <v>1</v>
      </c>
      <c r="AN13" s="5">
        <v>1</v>
      </c>
      <c r="AO13" s="5">
        <v>1</v>
      </c>
      <c r="AP13" s="5">
        <v>2</v>
      </c>
      <c r="AQ13" s="5">
        <v>1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19</v>
      </c>
      <c r="AX13" s="5">
        <v>1</v>
      </c>
      <c r="AY13" s="5">
        <v>3</v>
      </c>
      <c r="AZ13" s="5">
        <v>3</v>
      </c>
      <c r="BA13" s="5">
        <v>4</v>
      </c>
      <c r="BB13" s="5">
        <v>1</v>
      </c>
      <c r="BC13" s="5">
        <v>1</v>
      </c>
      <c r="BD13" s="5">
        <v>2</v>
      </c>
      <c r="BE13" s="5">
        <v>1</v>
      </c>
      <c r="BF13" s="5">
        <v>1</v>
      </c>
      <c r="BG13" s="5">
        <v>1</v>
      </c>
      <c r="BH13" s="5">
        <v>2</v>
      </c>
      <c r="BI13" s="7">
        <f>SUM(C13:BH13)</f>
        <v>145</v>
      </c>
    </row>
    <row r="14" spans="1:61" s="8" customFormat="1" ht="131.25" x14ac:dyDescent="0.3">
      <c r="A14" s="9" t="s">
        <v>20</v>
      </c>
      <c r="B14" s="19">
        <f>(B13/BI13)*100%</f>
        <v>6.8965517241379309E-3</v>
      </c>
      <c r="C14" s="19">
        <f>(C13/BI13)*100%</f>
        <v>0.1103448275862069</v>
      </c>
      <c r="D14" s="19">
        <f>(D13/BI13)*100%</f>
        <v>2.7586206896551724E-2</v>
      </c>
      <c r="E14" s="19">
        <f>(E13/BI13)*100%</f>
        <v>6.8965517241379309E-3</v>
      </c>
      <c r="F14" s="19">
        <v>0.01</v>
      </c>
      <c r="G14" s="19">
        <v>0.01</v>
      </c>
      <c r="H14" s="19">
        <f>(H13/BI13)*100%</f>
        <v>6.8965517241379309E-3</v>
      </c>
      <c r="I14" s="19">
        <f>(I13/BI13)*100%</f>
        <v>6.8965517241379309E-3</v>
      </c>
      <c r="J14" s="19">
        <f>(J13/BI13)*100%</f>
        <v>6.8965517241379309E-3</v>
      </c>
      <c r="K14" s="19">
        <f>(K13/BI13)*100%</f>
        <v>6.8965517241379309E-3</v>
      </c>
      <c r="L14" s="19">
        <f>(L13/BI13)*100%</f>
        <v>6.8965517241379309E-3</v>
      </c>
      <c r="M14" s="19">
        <f>(M13/BI13)*100%</f>
        <v>6.8965517241379309E-3</v>
      </c>
      <c r="N14" s="19">
        <f>(N13/BI13)*100%</f>
        <v>2.7586206896551724E-2</v>
      </c>
      <c r="O14" s="19">
        <f>(O13/BI13)*100%</f>
        <v>6.8965517241379309E-3</v>
      </c>
      <c r="P14" s="19">
        <f>(P13/BI13)*100%</f>
        <v>2.7586206896551724E-2</v>
      </c>
      <c r="Q14" s="19">
        <f>(Q13/BI13)*100%</f>
        <v>6.8965517241379309E-3</v>
      </c>
      <c r="R14" s="19">
        <f>(R13/BI13)*100%</f>
        <v>6.8965517241379309E-3</v>
      </c>
      <c r="S14" s="19">
        <f>(S13/BI13)*100%</f>
        <v>6.8965517241379309E-3</v>
      </c>
      <c r="T14" s="19">
        <f>(T13/BI13)*100%</f>
        <v>6.8965517241379309E-3</v>
      </c>
      <c r="U14" s="19">
        <f>(U13/BI13)*100%</f>
        <v>1.3793103448275862E-2</v>
      </c>
      <c r="V14" s="19">
        <f>(V13/BI13)*100%</f>
        <v>6.8965517241379309E-3</v>
      </c>
      <c r="W14" s="19">
        <f>(W13/BI13)*100%</f>
        <v>3.4482758620689655E-2</v>
      </c>
      <c r="X14" s="19">
        <f>(X13/BI13)*100%</f>
        <v>6.8965517241379309E-3</v>
      </c>
      <c r="Y14" s="19">
        <f>(Y13/BI13)*100%</f>
        <v>6.8965517241379309E-3</v>
      </c>
      <c r="Z14" s="19">
        <f>(Z13/BI13)*100%</f>
        <v>6.8965517241379309E-3</v>
      </c>
      <c r="AA14" s="19">
        <f>(AA13/BI13)*100%</f>
        <v>8.2758620689655171E-2</v>
      </c>
      <c r="AB14" s="19">
        <f>(AB13/BI13)*100%</f>
        <v>6.8965517241379309E-3</v>
      </c>
      <c r="AC14" s="19">
        <f>(AC13/BI13)*100%</f>
        <v>6.8965517241379309E-3</v>
      </c>
      <c r="AD14" s="19">
        <f>(AD13/BI13)*100%</f>
        <v>1.3793103448275862E-2</v>
      </c>
      <c r="AE14" s="19">
        <f>(AE13/BI13)*100%</f>
        <v>6.8965517241379309E-3</v>
      </c>
      <c r="AF14" s="19">
        <f>(AF13/BI13)*100%</f>
        <v>2.0689655172413793E-2</v>
      </c>
      <c r="AG14" s="19">
        <f>(AG13/BI13)*100%</f>
        <v>2.0689655172413793E-2</v>
      </c>
      <c r="AH14" s="19">
        <f>(AH13/BI13)*100%</f>
        <v>1.3793103448275862E-2</v>
      </c>
      <c r="AI14" s="19">
        <f>(AI13/BI13)*100%</f>
        <v>1.3793103448275862E-2</v>
      </c>
      <c r="AJ14" s="19">
        <f>(AJ13/BI13)*100%</f>
        <v>6.8965517241379309E-3</v>
      </c>
      <c r="AK14" s="19">
        <f>(AK13/BI13)*100%</f>
        <v>6.8965517241379309E-3</v>
      </c>
      <c r="AL14" s="19">
        <f>(AL13/BI13)*100%</f>
        <v>1.3793103448275862E-2</v>
      </c>
      <c r="AM14" s="19">
        <f>(AM13/BI13)*100%</f>
        <v>6.8965517241379309E-3</v>
      </c>
      <c r="AN14" s="19">
        <f>(AN13/BI13)*100%</f>
        <v>6.8965517241379309E-3</v>
      </c>
      <c r="AO14" s="19">
        <f>(AO13/BI13)*100%</f>
        <v>6.8965517241379309E-3</v>
      </c>
      <c r="AP14" s="19">
        <f>(AP13/BI13)*100%</f>
        <v>1.3793103448275862E-2</v>
      </c>
      <c r="AQ14" s="19">
        <f>(AQ13/BI13)*100%</f>
        <v>6.8965517241379309E-3</v>
      </c>
      <c r="AR14" s="19">
        <f>(AR13/BI13)*100%</f>
        <v>6.8965517241379309E-3</v>
      </c>
      <c r="AS14" s="19">
        <f>(AS13/BI13)*100%</f>
        <v>6.8965517241379309E-3</v>
      </c>
      <c r="AT14" s="19">
        <f>(AT13/BI13)*100%</f>
        <v>6.8965517241379309E-3</v>
      </c>
      <c r="AU14" s="19">
        <f>(AU13/BI13)*100%</f>
        <v>6.8965517241379309E-3</v>
      </c>
      <c r="AV14" s="19">
        <f>(AV13/BI13)*100%</f>
        <v>6.8965517241379309E-3</v>
      </c>
      <c r="AW14" s="19">
        <f>(AW13/BI13)*100%</f>
        <v>0.1310344827586207</v>
      </c>
      <c r="AX14" s="19">
        <f>(AX13/BI13)*100%</f>
        <v>6.8965517241379309E-3</v>
      </c>
      <c r="AY14" s="19">
        <f>(AY13/BI13)*100%</f>
        <v>2.0689655172413793E-2</v>
      </c>
      <c r="AZ14" s="19">
        <f>(AZ13/BI13)*100%</f>
        <v>2.0689655172413793E-2</v>
      </c>
      <c r="BA14" s="19">
        <f>(BA13/BI13)*100%</f>
        <v>2.7586206896551724E-2</v>
      </c>
      <c r="BB14" s="19">
        <f>(BB13/BI13)*100%</f>
        <v>6.8965517241379309E-3</v>
      </c>
      <c r="BC14" s="19">
        <f>(BC13/BI13)*100%</f>
        <v>6.8965517241379309E-3</v>
      </c>
      <c r="BD14" s="19">
        <f>(BD13/BI13)*100%</f>
        <v>1.3793103448275862E-2</v>
      </c>
      <c r="BE14" s="19">
        <f>(BE13/BI13)*100%</f>
        <v>6.8965517241379309E-3</v>
      </c>
      <c r="BF14" s="19">
        <f>(BF13/BI13)*100%</f>
        <v>6.8965517241379309E-3</v>
      </c>
      <c r="BG14" s="19">
        <f>(BG13/BI13)*100%</f>
        <v>6.8965517241379309E-3</v>
      </c>
      <c r="BH14" s="19">
        <f>(BH13/BI13)*100%</f>
        <v>1.3793103448275862E-2</v>
      </c>
      <c r="BI14" s="19">
        <f>(BI13/BI13)*100%</f>
        <v>1</v>
      </c>
    </row>
  </sheetData>
  <mergeCells count="11">
    <mergeCell ref="C1:BH1"/>
    <mergeCell ref="BI4:BI6"/>
    <mergeCell ref="C4:BH4"/>
    <mergeCell ref="AD6:AV6"/>
    <mergeCell ref="C6:O6"/>
    <mergeCell ref="U5:AC5"/>
    <mergeCell ref="U6:AC6"/>
    <mergeCell ref="AD5:AV5"/>
    <mergeCell ref="AW5:BH5"/>
    <mergeCell ref="B5:O5"/>
    <mergeCell ref="P5:T5"/>
  </mergeCells>
  <hyperlinks>
    <hyperlink ref="AW12" r:id="rId1" display="javascript:getColumnModel2(%220005.0000.0000.0000, %D0%96%D0%B8%D0%BB%D0%B8%D1%89%D0%BD%D0%BE-%D0%BA%D0%BE%D0%BC%D0%BC%D1%83%D0%BD%D0%B0%D0%BB%D1%8C%D0%BD%D0%B0%D1%8F %D1%81%D1%84%D0%B5%D1%80%D0%B0%22,0,true);"/>
    <hyperlink ref="C12" r:id="rId2" display="javascript:getColumnModel2(%220002.0000.0000.0000, %D0%A1%D0%BE%D1%86%D0%B8%D0%B0%D0%BB%D1%8C%D0%BD%D0%B0%D1%8F %D1%81%D1%84%D0%B5%D1%80%D0%B0%22,2,true);"/>
    <hyperlink ref="AE12" r:id="rId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4.0000, %D0%91%D1%8B%D1%82%D0%BE%D0%B2%D0%BE%D0%B5 %D0%BE%D0%B1%D1%81%D0%BB%D1%83%D0%B6%D0%B8%D0%B2%D0%B0%D0%BD%D0%B8%D0%B5 %D0%BD%D0%B0%D1%81%D0%B5%D0%BB%D0%B5%D0%BD%D0%B8%D1%8F/0003.0009.0104.0779, %D0%A1%D0%BE%D0%B4%D0%B5%D1%80%D0%B6%D0%B0%D0%BD%D0%B8%D0%B5 %D0%BA%D0%BB%D0%B0%D0%B4%D0%B1%D0%B8%D1%89 %D0%B8 %D0%BC%D0%B5%D1%81%D1%82 %D0%B7%D0%B0%D1%85%D0%BE%D1%80%D0%BE%D0%BD%D0%B5%D0%BD%D0%B8%D0%B9%22,7,true);"/>
    <hyperlink ref="AF12" r:id="rId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8,true);"/>
    <hyperlink ref="AG12" r:id="rId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9,true);"/>
    <hyperlink ref="AX12" r:id="rId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11,true);"/>
    <hyperlink ref="AH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12,true);"/>
    <hyperlink ref="AI12" r:id="rId8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4, %D0%94%D0%BE%D1%80%D0%BE%D0%B6%D0%BD%D1%8B%D0%B5 %D0%B7%D0%BD%D0%B0%D0%BA%D0%B8 %D0%B8 %D0%B4%D0%BE%D1%80%D0%BE%D0%B6%D0%BD%D0%B0%D1%8F %D1%80%D0%B0%D0%B7%D0%BC%D0%B5%D1%82%D0%BA%D0%B0%22,13,true);"/>
    <hyperlink ref="AY12" r:id="rId9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15,true);"/>
    <hyperlink ref="W12" r:id="rId10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17,true);"/>
    <hyperlink ref="AA12" r:id="rId11" display="javascript:getColumnModel2(%220004.0000.0000.0000, %D0%9E%D0%B1%D0%BE%D1%80%D0%BE%D0%BD%D0%B0, %D0%B1%D0%B5%D0%B7%D0%BE%D0%BF%D0%B0%D1%81%D0%BD%D0%BE%D1%81%D1%82%D1%8C, %D0%B7%D0%B0%D0%BA%D0%BE%D0%BD%D0%BD%D0%BE%D1%81%D1%82%D1%8C%22,22,true);"/>
    <hyperlink ref="AB12" r:id="rId12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54.0000, %D0%92%D0%BE%D0%B8%D0%BD%D1%81%D0%BA%D0%B0%D1%8F %D0%BE%D0%B1%D1%8F%D0%B7%D0%B0%D0%BD%D0%BD%D0%BE%D1%81%D1%82%D1%8C/0004.0015.0154.0926, %D0%A0%D0%B0%D0%B1%D0%BE%D1%82%D0%B0 %D0%BF%D1%80%D0%B8%D0%B7%D1%8B%D0%B2%D0%BD%D1%8B%D1%85 %D0%BA%D0%BE%D0%BC%D0%B8%D1%81%D1%81%D0%B8%D0%B9%22,26,true);"/>
    <hyperlink ref="BA12" r:id="rId1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3.0000, %D0%9E%D0%B1%D1%89%D0%B8%D0%B5 %D0%BF%D0%BE%D0%BB%D0%BE%D0%B6%D0%B5%D0%BD%D0%B8%D1%8F %D0%B6%D0%B8%D0%BB%D0%B8%D1%89%D0%BD%D0%BE%D0%B3%D0%BE %D0%B7%D0%B0%D0%BA%D0%BE%D0%BD%D0%BE%D0%B4%D0%B0%D1%82%D0%B5%D0%BB%D1%8C%D1%81%D1%82%D0%B2%D0%B0/0005.0005.0054.1119, %D0%92%D0%BE%D0%BF%D1%80%D0%BE%D1%81%D1%8B %D1%87%D0%B0%D1%81%D1%82%D0%BD%D0%BE%D0%B3%D0%BE %D0%B4%D0%BE%D0%BC%D0%BE%D0%B2%D0%BB%D0%B0%D0%B4%D0%B5%D0%BD%D0%B8%D1%8F%22,33,true);"/>
    <hyperlink ref="AP12" r:id="rId1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34,true);"/>
    <hyperlink ref="AQ12" r:id="rId1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0, %D0%A3%D0%BB%D0%B8%D1%87%D0%BD%D0%BE%D0%B5 %D0%BE%D1%81%D0%B2%D0%B5%D1%89%D0%B5%D0%BD%D0%B8%D0%B5%22,36,true);"/>
    <hyperlink ref="N12" r:id="rId16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5.0033, %D0%BE%D1%81%D0%BD%D0%BE%D0%B2%D0%BD%D0%BE%D0%B5 %D0%BE%D0%B1%D1%89%D0%B5%D0%B5 %D0%BE%D0%B1%D1%80%D0%B0%D0%B7%D0%BE%D0%B2%D0%B0%D0%BD%D0%B8%D0%B5%22,38,true);"/>
    <hyperlink ref="O12" r:id="rId17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6, %D0%94%D0%B8%D1%81%D1%82%D0%B0%D0%BD%D1%86%D0%B8%D0%BE%D0%BD%D0%BD%D0%BE%D0%B5 %D0%BE%D0%B1%D1%80%D0%B0%D0%B7%D0%BE%D0%B2%D0%B0%D0%BD%D0%B8%D0%B5%22,41,true);"/>
    <hyperlink ref="BD12" r:id="rId1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4, %D0%A3%D0%BF%D1%80%D0%B0%D0%B2%D0%BB%D1%8F%D1%8E%D1%89%D0%B8%D0%B5 %D0%BE%D1%80%D0%B3%D0%B0%D0%BD%D0%B8%D0%B7%D0%B0%D1%86%D0%B8%D0%B8, %D1%82%D0%BE%D0%B2%D0%B0%D1%80%D0%B8%D1%89%D0%B5%D1%81%D1%82%D0%B2%D0%B0 %D1%81%D0%BE%D0%B1%D1%81%D1%82%D0%B2%D0%B5%D0%BD%D0%BD%D0%B8%D0%BA%D0%BE%D0%B2\n%D0%B6%D0%B8%D0%BB%D1%8C%D1%8F %D0%B8 %D0%B8%D0%BD%D1%8B%D0%B5 %D1%84%D0%BE%D1%80%D0%BC%D1%8B %D1%83%D0%BF%D1%80%D0%B0%D0%B2%D0%BB%D0%B5%D0%BD%D0%B8%D1%8F %D1%81%D0%BE%D0%B1%D1%81%D1%82%D0%B2%D0%B5%D0%BD%D0%BD%D0%BE%D1%81%D1%82%D1%8C%D1%8E%22,43,true);"/>
    <hyperlink ref="Z12" r:id="rId19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8.0000, %D0%A1%D0%BE%D1%81%D1%82%D0%BE%D1%8F%D0%BD%D0%B8%D0%B5 %D0%B2%D0%BE%D0%B9%D0%BD%D1%8B. %D0%92%D0%BE%D0%B5%D0%BD%D0%BD%D0%BE%D0%B5 %D0%BF%D0%BE%D0%BB%D0%BE%D0%B6%D0%B5%D0%BD%D0%B8%D0%B5. %D0%9C%D0%BE%D0%B1%D0%B8%D0%BB%D0%B8%D0%B7%D0%B0%D1%86%D0%B8%D1%8F. %D0%93%D1%80%D0%B0%D0%B6%D0%B4%D0%B0%D0%BD%D1%81%D0%BA%D0%B0%D1%8F %D0%BE%D0%B1%D0%BE%D1%80%D0%BE%D0%BD%D0%B0.\n%D0%A2%D0%B5%D1%80%D1%80%D0%B8%D1%82%D0%BE%D1%80%D0%B8%D0%B0%D0%BB%D1%8C%D0%BD%D0%B0%D1%8F %D0%BE%D0%B1%D0%BE%D1%80%D0%BE%D0%BD%D0%B0/0004.0015.0148.0898, %D0%9C%D0%BE%D0%B1%D0%B8%D0%BB%D0%B8%D0%B7%D0%B0%D1%86%D0%B8%D1%8F%22,46,true);"/>
    <hyperlink ref="AU12" r:id="rId2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50,true);"/>
    <hyperlink ref="BF12" r:id="rId2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5, %D0%9E%D0%BF%D0%BB%D0%B0%D1%82%D0%B0 %D0%BA%D0%BE%D0%BC%D0%BC%D1%83%D0%BD%D0%B0%D0%BB%D1%8C%D0%BD%D1%8B%D1%85 %D1%83%D1%81%D0%BB%D1%83%D0%B3 %D0%B8 %D1%8D%D0%BB%D0%B5%D0%BA%D1%82%D1%80%D0%BE%D1%8D%D0%BD%D0%B5%D1%80%D0%B3%D0%B8%D0%B8, %D0%B2 %D1%82%D0%BE%D0%BC %D1%87%D0%B8%D1%81%D0%BB%D0%B5\n%D0%BB%D1%8C%D0%B3%D0%BE%D1%82%D1%8B%22,51,true);"/>
    <hyperlink ref="L12" r:id="rId22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5.0034, %D1%81%D1%80%D0%B5%D0%B4%D0%BD%D0%B5%D0%B5 %D0%BE%D0%B1%D1%89%D0%B5%D0%B5 %D0%BE%D0%B1%D1%80%D0%B0%D0%B7%D0%BE%D0%B2%D0%B0%D0%BD%D0%B8%D0%B5%22,56,true);"/>
    <hyperlink ref="M12" r:id="rId23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5.0032, %D0%BD%D0%B0%D1%87%D0%B0%D0%BB%D1%8C%D0%BD%D0%BE%D0%B5 %D0%BE%D0%B1%D1%89%D0%B5%D0%B5 %D0%BE%D0%B1%D1%80%D0%B0%D0%B7%D0%BE%D0%B2%D0%B0%D0%BD%D0%B8%D0%B5%22,57,true);"/>
    <hyperlink ref="BH12" r:id="rId24" display="javascript:getColumnModel2(%22%D0%9D%D0%B5%D1%82 %D0%B7%D0%BD%D0%B0%D1%87%D0%B5%D0%BD%D0%B8%D1%8F%22,30,true);"/>
  </hyperlinks>
  <pageMargins left="0.7" right="0.7" top="0.75" bottom="0.75" header="0.3" footer="0.3"/>
  <pageSetup paperSize="9" orientation="portrait" r:id="rId25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2023-07-18T08:46:56Z</dcterms:modified>
</cp:coreProperties>
</file>