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CF9" i="3" l="1"/>
  <c r="CJ8" i="3" l="1"/>
  <c r="AX9" i="3" s="1"/>
  <c r="CG9" i="3" l="1"/>
  <c r="BR9" i="3"/>
  <c r="AV9" i="3"/>
  <c r="AY9" i="3"/>
  <c r="BS9" i="3"/>
  <c r="F9" i="3"/>
  <c r="AB9" i="3"/>
  <c r="BP9" i="3"/>
  <c r="BK9" i="3"/>
  <c r="CH9" i="3"/>
  <c r="R9" i="3"/>
  <c r="C9" i="3"/>
  <c r="Q9" i="3"/>
  <c r="H9" i="3"/>
  <c r="S9" i="3"/>
  <c r="AL9" i="3"/>
  <c r="AG9" i="3"/>
  <c r="AK9" i="3"/>
  <c r="T9" i="3"/>
  <c r="AE9" i="3"/>
  <c r="CB9" i="3"/>
  <c r="CC9" i="3"/>
  <c r="AO9" i="3"/>
  <c r="AR9" i="3"/>
  <c r="AS9" i="3"/>
  <c r="BY9" i="3"/>
  <c r="X9" i="3"/>
  <c r="BO9" i="3"/>
  <c r="AI9" i="3"/>
  <c r="E9" i="3"/>
  <c r="BB9" i="3"/>
  <c r="V9" i="3"/>
  <c r="BV9" i="3"/>
  <c r="BU9" i="3"/>
  <c r="BM9" i="3"/>
  <c r="P9" i="3"/>
  <c r="AN9" i="3"/>
  <c r="CD9" i="3"/>
  <c r="AU9" i="3"/>
  <c r="CI9" i="3"/>
  <c r="BN9" i="3"/>
  <c r="AH9" i="3"/>
  <c r="B9" i="3"/>
  <c r="BI9" i="3"/>
  <c r="U9" i="3"/>
  <c r="BL9" i="3"/>
  <c r="D9" i="3"/>
  <c r="BE9" i="3"/>
  <c r="AC9" i="3"/>
  <c r="G9" i="3"/>
  <c r="BH9" i="3"/>
  <c r="AJ9" i="3"/>
  <c r="L9" i="3"/>
  <c r="BX9" i="3"/>
  <c r="BG9" i="3"/>
  <c r="AQ9" i="3"/>
  <c r="AA9" i="3"/>
  <c r="N9" i="3"/>
  <c r="BZ9" i="3"/>
  <c r="BJ9" i="3"/>
  <c r="AT9" i="3"/>
  <c r="AD9" i="3"/>
  <c r="O9" i="3"/>
  <c r="CA9" i="3"/>
  <c r="BA9" i="3"/>
  <c r="K9" i="3"/>
  <c r="AZ9" i="3"/>
  <c r="AW9" i="3"/>
  <c r="Y9" i="3"/>
  <c r="CE9" i="3"/>
  <c r="BD9" i="3"/>
  <c r="AF9" i="3"/>
  <c r="M9" i="3"/>
  <c r="BT9" i="3"/>
  <c r="BC9" i="3"/>
  <c r="AM9" i="3"/>
  <c r="W9" i="3"/>
  <c r="I9" i="3"/>
  <c r="BW9" i="3"/>
  <c r="BF9" i="3"/>
  <c r="AP9" i="3"/>
  <c r="Z9" i="3"/>
  <c r="J9" i="3"/>
  <c r="BQ9" i="3"/>
  <c r="CJ9" i="3" l="1"/>
</calcChain>
</file>

<file path=xl/sharedStrings.xml><?xml version="1.0" encoding="utf-8"?>
<sst xmlns="http://schemas.openxmlformats.org/spreadsheetml/2006/main" count="139" uniqueCount="135">
  <si>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</si>
  <si>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</si>
  <si>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</si>
  <si>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</si>
  <si>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</si>
  <si>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</si>
  <si>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</si>
  <si>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</si>
  <si>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</si>
  <si>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</si>
  <si>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</si>
  <si>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</si>
  <si>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</si>
  <si>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</si>
  <si>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</si>
  <si>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</si>
  <si>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Вопросы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</si>
  <si>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</si>
  <si>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</si>
  <si>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</si>
  <si>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</si>
  <si>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</si>
  <si>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</si>
  <si>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</si>
  <si>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нет значения</t>
  </si>
  <si>
    <t>Вознесеновская территория</t>
  </si>
  <si>
    <t>Государство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</si>
  <si>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</si>
  <si>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</si>
  <si>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</si>
  <si>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</si>
  <si>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</si>
  <si>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>город Белгород</t>
  </si>
  <si>
    <t>Первоцепляевская территория</t>
  </si>
  <si>
    <t>Чураевская территория</t>
  </si>
  <si>
    <t>Социальная сфера</t>
  </si>
  <si>
    <t>Максимовская территория</t>
  </si>
  <si>
    <t>Белоколодезянская территория</t>
  </si>
  <si>
    <t>0002.0000.0000.0000, Социальная сфера (4/0/1)</t>
  </si>
  <si>
    <t>0005.0000.0000.0000, Жилищно-коммунальная сфера (4/0/1)</t>
  </si>
  <si>
    <t>Нет значения (108/0/64)</t>
  </si>
  <si>
    <t>0001.0000.0000.0000, Государство, общество, политика/0001.0002.0000.0000, Основы государственного управления/0001.0002.0023.0000, Органы исполнительной власти/0001.0002.0023.0064, Деятельность органов исполнительной власти субъекта Российской Федерации. Принимаемые решения (15/0/11)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</si>
  <si>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(75/0/55)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</si>
  <si>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сотрудничества)/0002.0013.0139.0325, Образовательные стандарты, требования к образовательному процессу (4/0/3)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</si>
  <si>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(108/0/63)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</si>
  <si>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(28/0/15)</t>
  </si>
  <si>
    <t>0003.0000.0000.0000, Экономика/0003.0011.0000.0000, Природные ресурсы и охрана окружающей природной среды/0003.0011.0127.0000, Охрана и использование животного мира (за исключением международного сотрудничества)/0003.0011.0127.0866, Отлов животных (3/0/0)</t>
  </si>
  <si>
    <t>0001.0000.0000.0000, Государство, общество, политика/0001.0003.0000.0000, Гражданское право/0001.0003.0037.0000, Право собственности и другие вещные права (за исключением международного частного права)/0001.0003.0037.0209, Приобретение права собственности. Прекращение права собственности (1/0/0)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</si>
  <si>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(121/0/88)</t>
  </si>
  <si>
    <t>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 (23/0/5)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</si>
  <si>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 (27/0/8)</t>
  </si>
  <si>
    <t>0003.0000.0000.0000, Экономика/0003.0008.0000.0000, Финансы/0003.0009.0000.0000, Хозяйственная деятельность/0003.0009.0097.0000, Градостроительство и архитектура/0003.0009.0097.0699, Благоустройство и ремонт подъездных дорог, в том числе тротуаров (2/0/1)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</si>
  <si>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сотрудничества)/0002.0013.0139.0329, Нехватка мест в дошкольных образовательных организациях (1/0/1)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</si>
  <si>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сотрудничества)/0002.0013.0139.0325.0033, основное общее образование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</si>
  <si>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жилье, 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(1/0/0)</t>
  </si>
  <si>
    <t>0004.0000.0000.0000, Оборона, безопасность, законность/0004.0015.0000.0000, Оборона/0004.0015.0152.0000, Вопросы обеспечения Вооруженных Сил Российской Федерации, других войск/0004.0015.0152.0912, Поиск награды. Подтверждение награждения (1/0/0)</t>
  </si>
  <si>
    <t>0005.0000.0000.0000, Жилищно-коммунальная сфера/0005.0005.0000.0000, Жилище/0005.0005.0056.0000, Коммунальное хозяйство/0005.0005.0056.1161, Несанкционированная свалка мусора, биоотходы (1/0/0)</t>
  </si>
  <si>
    <t>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руководителей, 0002.0000.0000.0000, Социальная сфера/0002.0013.0000.0000, Образование. Наука. Культура/0002.0013.0139.0000, Образование (за исключением международного сотрудничества)/0002.0013.0139.0332.0031, дошкольное образование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</si>
  <si>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страховании/0002.0007.0074.0301, Звание "Ветеран труда", "Участник трудового фронта". Льготы и меры социальной поддержки ветеранов труда, участников трудового фронта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</si>
  <si>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сотрудничества), 0005.0000.0000.0000, Жилищно-коммунальная сфера/0005.0005.0000.0000, Жилище/0005.0005.0056.0000, Коммунальное хозяйство/0005.0005.0056.1154, Перебои в водоснабжении (1/0/0)</t>
  </si>
  <si>
    <t>0005.0000.0000.0000, Жилищно-коммунальная сфера/0005.0005.0000.0000, Жилище/0005.0005.0056.0000, Коммунальное хозяйство/0005.0005.0056.1165, Частный жилищный фонд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</si>
  <si>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сотрудничества)/0002.0007.0072.0288, Просьбы об оказании финансовой помощи (4/0/3)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</si>
  <si>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 (1/0/0)</t>
  </si>
  <si>
    <t>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дома), 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сотрудничества)/0002.0014.0143.0387.0051, медицинская помощь и лечение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</si>
  <si>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жилище)/0005.0005.0055.1137, Обследование жилого фонда на предмет пригодности для проживания (ветхое и аварийное жилье)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</si>
  <si>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жилище)/0005.0005.0055.1128, 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(10/0/5)</t>
  </si>
  <si>
    <t>0005.0000.0000.0000, Жилищно-коммунальная сфера/0005.0005.0000.0000, Жилище/0005.0005.0056.0000, Коммунальное хозяйство/0005.0005.0056.1153, Перебои в электроснабжении (4/0/1)</t>
  </si>
  <si>
    <t>0004.0000.0000.0000, Оборона, безопасность, законность/0004.0019.0000.0000, Прокуратура. Органы юстиции. Адвокатура. Нотариат/0004.0019.0181.0000, Нотариат/0004.0019.0181.1115, Право на наследство (1/0/0)</t>
  </si>
  <si>
    <t>0001.0000.0000.0000, Государство, общество, политика/0001.0001.0000.0000, Конституционный строй/0001.0001.0005.0000, Население Российской Федерации/0001.0001.0005.0011, Внутрироссийская миграция. Проблемы внутрироссийских и вынужденных переселенцев (9/0/5)</t>
  </si>
  <si>
    <t>0003.0000.0000.0000, Экономика/0003.0008.0000.0000, Финансы/0003.0009.0000.0000, Хозяйственная деятельность/0003.0009.0099.0000, Транспорт/0003.0009.0099.0732, Городской, сельский и междугородний пассажирский транспорт (1/0/1)</t>
  </si>
  <si>
    <t>0002.0000.0000.0000, Социальная сфера/0002.0004.0000.0000, Семья/0002.0004.0051.0000, Охрана семьи, материнства, отцовства и детства/0002.0004.0051.0240, Выплата пособий и компенсаций на ребенка, 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</si>
  <si>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жилище), 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сотрудничества)/0002.0014.0143.0432.0051, медицинская помощь и лечение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</si>
  <si>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жилище)/0005.0005.0055.1136, Правила пользования жилыми помещениями (перепланировки, реконструкции, переоборудование, использование не по назначению) (1/0/0)</t>
  </si>
  <si>
    <t>0005.0000.0000.0000, Жилищно-коммунальная сфера/0005.0005.0000.0000, Жилище/0005.0005.0056.0000, Коммунальное хозяйство/0005.0005.0056.1154, Перебои в водоснабжении (4/0/3)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</si>
  <si>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 (3/0/1)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</si>
  <si>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жилище)/0005.0005.0055.1125, Распределение жилых помещений, предоставляемых по договору социального найма (2/0/2)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</si>
  <si>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страховании/0002.0007.0074.0305, Статус и меры социальной поддержки ветеранов боевых действий (1/0/1)</t>
  </si>
  <si>
    <t>0005.0000.0000.0000, Жилищно-коммунальная сфера/0005.0005.0000.0000, Жилище/0005.0005.0056.0000, Коммунальное хозяйство/0005.0005.0056.1170, Капитальный ремонт общего имущества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</si>
  <si>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жилище)/0005.0005.0055.1146, Переустройство и (или) перепланировка жилого помещения (1/0/0)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</si>
  <si>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т.д.), 0005.0000.0000.0000, Жилищно-коммунальная сфера/0005.0005.0000.0000, Жилище/0005.0005.0057.0000, Оплата строительства, содержания и ремонта жилья (кредиты, компенсации, субсидии, льготы)/0005.0005.0057.1176, Государственные жилищные сертификаты (1/0/1)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</si>
  <si>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дорог, 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руководителей, 0005.0000.0000.0000, Жилищно-коммунальная сфера/0005.0005.0000.0000, Жилище/0005.0005.0056.0000, Коммунальное хозяйство/0005.0005.0056.1153, Перебои в электроснабжении, 0004.0000.0000.0000, Оборона, безопасность, законность/0004.0016.0000.0000, Безопасность и охрана правопорядка/0004.0016.0159.0000, Общие положения в сфере обеспечения безопасности государства, общества и личности/0004.0016.0159.0975, Органы внутренних дел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</si>
  <si>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страховании/0002.0007.0074.0312, 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(4/0/3)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</si>
  <si>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граждан/0001.0002.0027.0158, Почтовое отправление или электронное сообщение, не имеющее смысла или содержащее рассуждения общего характера – не являющееся обращением (3/0/2)</t>
  </si>
  <si>
    <t>0003.0000.0000.0000, Экономика/0003.0008.0000.0000, Финансы/0003.0009.0000.0000, Хозяйственная деятельность/0003.0009.0093.0000, Промышленность/0003.0009.0093.0649, Технологическое присоединение потребителей к системам электро-, тепло-, газо-, водоснабжения (1/0/0)</t>
  </si>
  <si>
    <t>0005.0000.0000.0000, Жилищно-коммунальная сфера/0005.0005.0000.0000, Жилище (1/0/1)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</si>
  <si>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дорог, 0005.0000.0000.0000, Жилищно-коммунальная сфера/0005.0005.0000.0000, Жилище/0005.0005.0056.0000, Коммунальное хозяйство/0005.0005.0056.1158, Ремонт и эксплуатация ливневой канализации (1/0/0)</t>
  </si>
  <si>
    <t>0002.0000.0000.0000, Социальная сфера/0002.0014.0000.0000, Здравоохранение. Физическая культура и спорт. Туризм/0002.0014.0145.0000, Туризм. Экскурсии (за исключением международного сотрудничества)/0002.0014.0145.0454.0055, туризм выездной (1/0/0)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</si>
  <si>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сотрудничества)/0002.0013.0139.0342, Стипендии, материальная помощь и другие денежные выплаты обучающимся (1/0/0)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</si>
  <si>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т.д.), 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(1/0/0)</t>
  </si>
  <si>
    <t>0002.0000.0000.0000, Социальная сфера/0002.0014.0000.0000, Здравоохранение. Физическая культура и спорт. Туризм/0002.0014.0145.0000, Туризм. Экскурсии (за исключением международного сотрудничества)/0002.0014.0145.0450.0054, туризм внутренний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</si>
  <si>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жилище)/0005.0005.0055.1134, Обеспечение жильем инвалидов и семей, имеющих детей- инвалидов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</si>
  <si>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сотрудничества), 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(1/0/0)</t>
  </si>
  <si>
    <t>0003.0000.0000.0000, Экономика/0003.0008.0000.0000, Финансы/0003.0009.0000.0000, Хозяйственная деятельность/0003.0009.0096.0000, Строительство/0003.0009.0096.0681, Строительные организации, застройщики (1/0/1)</t>
  </si>
  <si>
    <t>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сотрудничества)/0003.0011.0123.0847, Образование земельных участков (образование, раздел, выдел, объединение земельных участков). Возникновение прав на землю (1/0/0)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</si>
  <si>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сотрудничества), 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 (1/0/0)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</si>
  <si>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гражданам, 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сотрудничества)/0002.0014.0143.0431.0050, медицинская профилактика (1/0/0)</t>
  </si>
  <si>
    <t>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сотрудничества)/0002.0014.0143.0387.0050, медицинская профилактика (1/0/0)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</si>
  <si>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0001.0000.0000.0000, Государство, общество, политика/0001.0002.0000.0000, Основы государственного управления/0001.0002.0027.0000, Обращения, заявления и жалобы граждан/0001.0002.0027.0143, 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 (1/0/1)</t>
  </si>
  <si>
    <t>0003.0000.0000.0000, Экономика/0003.0008.0000.0000, Финансы/0003.0009.0000.0000, Хозяйственная деятельность/0003.0009.0103.0000, Общественное питание (1/0/0)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</si>
  <si>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сотрудничества)/0002.0013.0139.0328, Поступление в образовательные организации (1/0/0)</t>
  </si>
  <si>
    <t>0004.0000.0000.0000, Оборона, безопасность, законность/0004.0015.0000.0000, Оборона/0004.0015.0155.0000, Военная служба/0004.0015.0155.0931, Прохождение военной службы по контракту, продление контракта, увольнение с военной службы, в том числе досрочное,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</si>
  <si>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 (1/0/0)</t>
  </si>
  <si>
    <t>0004.0000.0000.0000, Оборона, безопасность, законность/0004.0015.0000.0000, Оборона/0004.0015.0158.0000, Статус военнослужащих. Социальная защита военнослужащих, граждан, уволенных с военной службы, и членов их семей/0004.0015.0158.0958, Предоставление жилья по государственному жилищному сертификату (ГЖС) (1/0/0)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</si>
  <si>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дорог, 0002.0000.0000.0000, Социальная сфера/0002.0007.0000.0000, Социальное обеспечение и социальное страхование/0002.0007.0071.0000, Пенсии (за исключением международного сотрудничества)/0002.0007.0071.0283, Перерасчет размеров пенсий (1/0/0)</t>
  </si>
  <si>
    <t>0004.0000.0000.0000, Оборона, безопасность, законность/0004.0016.0000.0000, Безопасность и охрана правопорядка/0004.0016.0159.0000, Общие положения в сфере обеспечения безопасности государства, общества и личности/0004.0016.0159.0975, Органы внутренних дел, 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руководителей, 0004.0000.0000.0000, Оборона, безопасность, законность/0004.0019.0000.0000, Прокуратура. Органы юстиции. Адвокатура. Нотариат/0004.0019.0178.0000, Прокуратура/0004.0019.0178.1098, Работа органов прокуратуры (1/0/0)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</si>
  <si>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граждан/0001.0002.0027.0134, Ознакомление с документами и материалами, касающимися рассмотрения обращения (1/0/0)</t>
  </si>
  <si>
    <t>0002.0000.0000.0000, Социальная сфера/0002.0004.0000.0000, Семья/0002.0004.0051.0000, Охрана семьи, материнства, отцовства и детства/0002.0004.0051.0240, Выплата пособий и компенсаций на ребенка (1/0/0)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</si>
  <si>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страховании/0002.0007.0074.0310, Социальная защита детей военного времени,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страховании/0002.0007.0074.0318, Ежемесячная денежная выплата, дополнительное ежемесячное материальное обеспечение (1/0/1)</t>
  </si>
  <si>
    <t>0002.0000.0000.0000, Социальная сфера/0002.0006.0000.0000, Труд и занятость населения/0002.0006.0064.0000, Трудоустройство и занятость населения (за исключением международного сотрудничества)/0002.0006.0064.0251, Трудоустройство. Безработица. Органы службы занятости. Государственные услуги в области содействия занятости населения (1/0/0)</t>
  </si>
  <si>
    <t>0002.0000.0000.0000, Социальная сфера/0002.0006.0000.0000, Труд и занятость населения/0002.0006.0065.0000, Труд (за исключением международного сотрудничества)/0002.0006.0065.0263, Трудовые конфликты. Разрешение трудовых споров (1/0/1)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</si>
  <si>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сотрудничества)/0002.0013.0139.0326, Дистанционное образование (1/0/0)</t>
  </si>
  <si>
    <t>0005.0000.0000.0000, Жилищно-коммунальная сфера/0005.0005.0000.0000, Жилище/0005.0005.0056.0000, Коммунальное хозяйство/0005.0005.0056.1151, Эксплуатация и ремонт государственного, муниципального и ведомственного жилищного фондов (1/0/0)</t>
  </si>
  <si>
    <t>0003.0000.0000.0000, Экономика/0003.0008.0000.0000, Финансы/0003.0009.0000.0000, Хозяйственная деятельность/0003.0009.0099.0000, Транспорт/0003.0009.0099.0729, Управление транспортом. Работа руководителей транспортных организаций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</si>
  <si>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жилище)/0005.0005.0055.1122, Переселение из подвалов, бараков, коммуналок, общежитий, аварийных домов, ветхого жилья, санитарно-защитной зоны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</si>
  <si>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страховании/0002.0007.0074.0300, Льготы и меры социальной поддержки инвалидов (1/0/0)</t>
  </si>
  <si>
    <t>0005.0000.0000.0000, Жилищно-коммунальная сфера/0005.0005.0000.0000, Жилище/0005.0005.0057.0000, Оплата строительства, содержания и ремонта жилья (кредиты, компенсации, субсидии, льготы) (1/0/0)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</si>
  <si>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граждан/0001.0002.0027.0123, Принятое по обращению решение (1/0/1)</t>
  </si>
  <si>
    <t>0003.0000.0000.0000, Экономика/0003.0008.0000.0000, Финансы/0003.0009.0000.0000, Хозяйственная деятельность/0003.0009.0096.0000, Строительство/0003.0009.0096.0682, Жилищное строительство (1/0/0)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</si>
  <si>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сотрудничества), 0001.0000.0000.0000, Государство, общество, политика/0001.0001.0000.0000, Конституционный строй/0001.0001.0006.0000, Права, свободы и обязанности человека и гражданина (за исключением международной защиты прав человека) (1/0/1)</t>
  </si>
  <si>
    <t>0001.0000.0000.0000, Государство, общество, политика/0001.0001.0000.0000, Конституционный строй/0001.0001.0006.0000, Права, свободы и обязанности человека и гражданина (за исключением международной защиты прав человека) (1/0/0)</t>
  </si>
  <si>
    <t>0002.0000.0000.0000, Социальная сфера/0002.0006.0000.0000, Труд и занятость населения/0002.0006.0065.0000, Труд (за исключением международного сотрудничества)/0002.0006.0065.0269, Материальная и моральная мотивация работников (1/0/1)</t>
  </si>
  <si>
    <t>0002.0000.0000.0000, Социальная сфера/0002.0006.0000.0000, Труд и занятость населения/0002.0006.0065.0000, Труд (за исключением международного сотрудничества)/0002.0006.0065.0257, Выплата заработной платы (1/0/0)</t>
  </si>
  <si>
    <t>0005.0000.0000.0000, Жилищно-коммунальная сфера/0005.0005.0000.0000, Жилище/0005.0005.0056.0000, Коммунальное хозяйство/0005.0005.0056.1158, Ремонт и эксплуатация ливневой канализации (1/0/0)</t>
  </si>
  <si>
    <t>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 (1/0/0)</t>
  </si>
  <si>
    <t>Количество обращений, поступивших в  администрацию Шебекинского городского округа  за июль  2023 года</t>
  </si>
  <si>
    <t>Результаты рассмотрения обращений  за отчетный месяц 2023 года</t>
  </si>
  <si>
    <t>Количество обращений, поступивших в администрацию Шебекинского городского округа  за июль  2023 года с распределением по поселениям</t>
  </si>
  <si>
    <t>п Дубовое</t>
  </si>
  <si>
    <t>Большетроицкая территория</t>
  </si>
  <si>
    <t xml:space="preserve">Бершаковская территория </t>
  </si>
  <si>
    <t xml:space="preserve">Белорусь </t>
  </si>
  <si>
    <t xml:space="preserve">итого </t>
  </si>
  <si>
    <t>Оборона</t>
  </si>
  <si>
    <t xml:space="preserve">Жилищно-коммунальная сфера </t>
  </si>
  <si>
    <t xml:space="preserve">Вопросы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</si>
</sst>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textRotation="90" wrapText="1"/>
    </xf>
    <xf numFmtId="0" fontId="14" fillId="0" borderId="1" xfId="2" applyFont="1" applyBorder="1" applyAlignment="1">
      <alignment textRotation="90" wrapText="1"/>
    </xf>
    <xf numFmtId="0" fontId="5" fillId="0" borderId="1" xfId="0" applyFont="1" applyBorder="1" applyAlignment="1">
      <alignment horizontal="right" wrapText="1"/>
    </xf>
    <xf numFmtId="2" fontId="12" fillId="0" borderId="1" xfId="3" applyNumberFormat="1" applyFont="1" applyBorder="1"/>
    <xf numFmtId="2" fontId="5" fillId="0" borderId="1" xfId="3" applyNumberFormat="1" applyFont="1" applyBorder="1"/>
    <xf numFmtId="0" fontId="16" fillId="0" borderId="1" xfId="2" applyFont="1" applyBorder="1" applyAlignment="1">
      <alignment textRotation="90" wrapText="1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B21" sqref="B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3" t="s">
        <v>124</v>
      </c>
      <c r="B1" s="33"/>
      <c r="C1" s="33"/>
    </row>
    <row r="2" spans="1:3" ht="23.25" customHeight="1" thickBot="1" x14ac:dyDescent="0.3">
      <c r="A2" s="33"/>
      <c r="B2" s="33"/>
      <c r="C2" s="33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5" t="s">
        <v>14</v>
      </c>
      <c r="B6" s="36"/>
      <c r="C6" s="16">
        <v>629</v>
      </c>
    </row>
    <row r="7" spans="1:3" s="1" customFormat="1" ht="15" customHeight="1" thickTop="1" thickBot="1" x14ac:dyDescent="0.35">
      <c r="A7" s="37" t="s">
        <v>20</v>
      </c>
      <c r="B7" s="10" t="s">
        <v>7</v>
      </c>
      <c r="C7" s="16">
        <v>629</v>
      </c>
    </row>
    <row r="8" spans="1:3" s="1" customFormat="1" ht="15" customHeight="1" thickTop="1" thickBot="1" x14ac:dyDescent="0.35">
      <c r="A8" s="38"/>
      <c r="B8" s="11" t="s">
        <v>8</v>
      </c>
      <c r="C8" s="16">
        <v>45</v>
      </c>
    </row>
    <row r="9" spans="1:3" s="1" customFormat="1" ht="33" customHeight="1" thickTop="1" thickBot="1" x14ac:dyDescent="0.35">
      <c r="A9" s="38"/>
      <c r="B9" s="11" t="s">
        <v>9</v>
      </c>
      <c r="C9" s="16">
        <v>235</v>
      </c>
    </row>
    <row r="10" spans="1:3" s="1" customFormat="1" ht="15" customHeight="1" thickTop="1" thickBot="1" x14ac:dyDescent="0.35">
      <c r="A10" s="38"/>
      <c r="B10" s="11" t="s">
        <v>10</v>
      </c>
      <c r="C10" s="16">
        <v>349</v>
      </c>
    </row>
    <row r="11" spans="1:3" s="1" customFormat="1" ht="20.25" thickTop="1" thickBot="1" x14ac:dyDescent="0.35">
      <c r="A11" s="38"/>
      <c r="B11" s="12" t="s">
        <v>11</v>
      </c>
      <c r="C11" s="16">
        <v>453</v>
      </c>
    </row>
    <row r="12" spans="1:3" s="1" customFormat="1" ht="20.25" thickTop="1" thickBot="1" x14ac:dyDescent="0.35">
      <c r="A12" s="38"/>
      <c r="B12" s="12" t="s">
        <v>12</v>
      </c>
      <c r="C12" s="16">
        <v>175</v>
      </c>
    </row>
    <row r="13" spans="1:3" s="1" customFormat="1" ht="20.25" thickTop="1" thickBot="1" x14ac:dyDescent="0.35">
      <c r="A13" s="38"/>
      <c r="B13" s="12" t="s">
        <v>13</v>
      </c>
      <c r="C13" s="16">
        <v>1</v>
      </c>
    </row>
    <row r="14" spans="1:3" s="2" customFormat="1" ht="20.25" thickTop="1" thickBot="1" x14ac:dyDescent="0.35">
      <c r="A14" s="38"/>
      <c r="B14" s="13" t="s">
        <v>5</v>
      </c>
      <c r="C14" s="16">
        <v>618</v>
      </c>
    </row>
    <row r="15" spans="1:3" s="1" customFormat="1" ht="20.25" thickTop="1" thickBot="1" x14ac:dyDescent="0.35">
      <c r="A15" s="38"/>
      <c r="B15" s="13" t="s">
        <v>6</v>
      </c>
      <c r="C15" s="16">
        <v>11</v>
      </c>
    </row>
    <row r="16" spans="1:3" s="1" customFormat="1" ht="20.25" thickTop="1" thickBot="1" x14ac:dyDescent="0.35">
      <c r="A16" s="38"/>
      <c r="B16" s="14" t="s">
        <v>19</v>
      </c>
      <c r="C16" s="16">
        <v>0</v>
      </c>
    </row>
    <row r="17" spans="1:3" s="1" customFormat="1" ht="41.25" customHeight="1" thickTop="1" thickBot="1" x14ac:dyDescent="0.35">
      <c r="A17" s="39"/>
      <c r="B17" s="15" t="s">
        <v>21</v>
      </c>
      <c r="C17" s="18">
        <v>0</v>
      </c>
    </row>
    <row r="18" spans="1:3" s="1" customFormat="1" ht="28.5" customHeight="1" thickTop="1" thickBot="1" x14ac:dyDescent="0.35">
      <c r="A18" s="34" t="s">
        <v>125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4"/>
      <c r="B19" s="14" t="s">
        <v>2</v>
      </c>
      <c r="C19" s="16">
        <v>2</v>
      </c>
    </row>
    <row r="20" spans="1:3" s="1" customFormat="1" ht="24" customHeight="1" thickTop="1" thickBot="1" x14ac:dyDescent="0.35">
      <c r="A20" s="34"/>
      <c r="B20" s="14" t="s">
        <v>3</v>
      </c>
      <c r="C20" s="16">
        <v>53</v>
      </c>
    </row>
    <row r="21" spans="1:3" s="1" customFormat="1" ht="57" customHeight="1" thickTop="1" thickBot="1" x14ac:dyDescent="0.35">
      <c r="A21" s="34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7" workbookViewId="0">
      <selection activeCell="B15" sqref="B1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3" t="s">
        <v>126</v>
      </c>
      <c r="B1" s="33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1" t="s">
        <v>22</v>
      </c>
      <c r="B3" s="19">
        <v>234</v>
      </c>
    </row>
    <row r="4" spans="1:2" ht="38.25" customHeight="1" x14ac:dyDescent="0.3">
      <c r="A4" s="20" t="s">
        <v>29</v>
      </c>
      <c r="B4" s="19">
        <v>10</v>
      </c>
    </row>
    <row r="5" spans="1:2" ht="37.5" customHeight="1" x14ac:dyDescent="0.3">
      <c r="A5" s="20" t="s">
        <v>23</v>
      </c>
      <c r="B5" s="19">
        <v>54</v>
      </c>
    </row>
    <row r="6" spans="1:2" ht="37.5" customHeight="1" x14ac:dyDescent="0.3">
      <c r="A6" s="20" t="s">
        <v>36</v>
      </c>
      <c r="B6" s="19">
        <v>4</v>
      </c>
    </row>
    <row r="7" spans="1:2" ht="37.5" customHeight="1" x14ac:dyDescent="0.3">
      <c r="A7" s="20" t="s">
        <v>27</v>
      </c>
      <c r="B7" s="19">
        <v>7</v>
      </c>
    </row>
    <row r="8" spans="1:2" ht="36.75" customHeight="1" x14ac:dyDescent="0.3">
      <c r="A8" s="20" t="s">
        <v>127</v>
      </c>
      <c r="B8" s="19">
        <v>1</v>
      </c>
    </row>
    <row r="9" spans="1:2" ht="36.75" customHeight="1" x14ac:dyDescent="0.3">
      <c r="A9" s="20" t="s">
        <v>28</v>
      </c>
      <c r="B9" s="19">
        <v>3</v>
      </c>
    </row>
    <row r="10" spans="1:2" ht="36.75" customHeight="1" x14ac:dyDescent="0.3">
      <c r="A10" s="20" t="s">
        <v>25</v>
      </c>
      <c r="B10" s="19">
        <v>24</v>
      </c>
    </row>
    <row r="11" spans="1:2" ht="36.75" customHeight="1" x14ac:dyDescent="0.3">
      <c r="A11" s="20" t="s">
        <v>33</v>
      </c>
      <c r="B11" s="19">
        <v>2</v>
      </c>
    </row>
    <row r="12" spans="1:2" ht="36.75" customHeight="1" x14ac:dyDescent="0.3">
      <c r="A12" s="20" t="s">
        <v>30</v>
      </c>
      <c r="B12" s="19">
        <v>2</v>
      </c>
    </row>
    <row r="13" spans="1:2" ht="36.75" customHeight="1" x14ac:dyDescent="0.3">
      <c r="A13" s="20" t="s">
        <v>32</v>
      </c>
      <c r="B13" s="19">
        <v>1</v>
      </c>
    </row>
    <row r="14" spans="1:2" ht="36.75" customHeight="1" x14ac:dyDescent="0.3">
      <c r="A14" s="20" t="s">
        <v>128</v>
      </c>
      <c r="B14" s="19">
        <v>3</v>
      </c>
    </row>
    <row r="15" spans="1:2" ht="36.75" customHeight="1" x14ac:dyDescent="0.3">
      <c r="A15" s="20" t="s">
        <v>34</v>
      </c>
      <c r="B15" s="19">
        <v>10</v>
      </c>
    </row>
    <row r="16" spans="1:2" ht="36.75" customHeight="1" x14ac:dyDescent="0.3">
      <c r="A16" s="20" t="s">
        <v>37</v>
      </c>
      <c r="B16" s="19">
        <v>1</v>
      </c>
    </row>
    <row r="17" spans="1:2" ht="36.75" customHeight="1" x14ac:dyDescent="0.3">
      <c r="A17" s="20" t="s">
        <v>129</v>
      </c>
      <c r="B17" s="19">
        <v>3</v>
      </c>
    </row>
    <row r="18" spans="1:2" ht="36.75" customHeight="1" x14ac:dyDescent="0.3">
      <c r="A18" s="20" t="s">
        <v>130</v>
      </c>
      <c r="B18" s="19">
        <v>1</v>
      </c>
    </row>
    <row r="19" spans="1:2" ht="36.75" customHeight="1" x14ac:dyDescent="0.3">
      <c r="A19" s="20" t="s">
        <v>24</v>
      </c>
      <c r="B19" s="19">
        <v>269</v>
      </c>
    </row>
    <row r="20" spans="1:2" ht="38.25" customHeight="1" x14ac:dyDescent="0.3">
      <c r="A20" s="20" t="s">
        <v>15</v>
      </c>
      <c r="B20" s="19">
        <v>629</v>
      </c>
    </row>
    <row r="21" spans="1:2" ht="18.75" x14ac:dyDescent="0.3">
      <c r="A21" s="1"/>
      <c r="B21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"/>
  <sheetViews>
    <sheetView tabSelected="1" topLeftCell="A4" zoomScale="80" zoomScaleNormal="80" workbookViewId="0">
      <selection activeCell="BW7" sqref="BW7"/>
    </sheetView>
  </sheetViews>
  <sheetFormatPr defaultRowHeight="15" x14ac:dyDescent="0.25"/>
  <cols>
    <col min="1" max="1" width="17.85546875" customWidth="1"/>
    <col min="2" max="2" width="16.42578125" customWidth="1"/>
    <col min="3" max="3" width="18.42578125" customWidth="1"/>
    <col min="4" max="4" width="13.5703125" customWidth="1"/>
    <col min="5" max="5" width="6.28515625" customWidth="1"/>
    <col min="6" max="6" width="20" customWidth="1"/>
    <col min="7" max="7" width="25.42578125" customWidth="1"/>
    <col min="8" max="8" width="13.5703125" customWidth="1"/>
    <col min="9" max="9" width="12.5703125" customWidth="1"/>
    <col min="10" max="10" width="29.5703125" customWidth="1"/>
    <col min="11" max="11" width="19.7109375" customWidth="1"/>
    <col min="12" max="12" width="19.5703125" customWidth="1"/>
    <col min="13" max="13" width="19.7109375" customWidth="1"/>
    <col min="14" max="14" width="22" customWidth="1"/>
    <col min="15" max="15" width="16.5703125" customWidth="1"/>
    <col min="16" max="16" width="26.28515625" customWidth="1"/>
    <col min="17" max="17" width="13.7109375" customWidth="1"/>
    <col min="18" max="18" width="16.85546875" customWidth="1"/>
    <col min="19" max="19" width="12.7109375" customWidth="1"/>
    <col min="20" max="20" width="39" customWidth="1"/>
    <col min="21" max="21" width="24.140625" customWidth="1"/>
    <col min="22" max="22" width="35.140625" customWidth="1"/>
    <col min="23" max="23" width="13.7109375" customWidth="1"/>
    <col min="24" max="24" width="39.42578125" customWidth="1"/>
    <col min="25" max="25" width="13.42578125" customWidth="1"/>
    <col min="26" max="26" width="13.140625" customWidth="1"/>
    <col min="27" max="27" width="28.28515625" customWidth="1"/>
    <col min="28" max="28" width="15.7109375" customWidth="1"/>
    <col min="29" max="29" width="13.140625" customWidth="1"/>
    <col min="30" max="30" width="13" customWidth="1"/>
    <col min="31" max="31" width="15.140625" customWidth="1"/>
    <col min="32" max="32" width="20.85546875" customWidth="1"/>
    <col min="33" max="33" width="12.85546875" customWidth="1"/>
    <col min="34" max="34" width="10.42578125" customWidth="1"/>
    <col min="35" max="35" width="14.85546875" customWidth="1"/>
    <col min="36" max="36" width="13.5703125" customWidth="1"/>
    <col min="37" max="37" width="15.5703125" customWidth="1"/>
    <col min="38" max="38" width="14" customWidth="1"/>
    <col min="39" max="39" width="18.140625" customWidth="1"/>
    <col min="40" max="40" width="12.42578125" customWidth="1"/>
    <col min="41" max="41" width="40.85546875" customWidth="1"/>
    <col min="42" max="42" width="17" customWidth="1"/>
    <col min="43" max="43" width="9.7109375" customWidth="1"/>
    <col min="44" max="44" width="22.28515625" customWidth="1"/>
    <col min="45" max="45" width="15.7109375" customWidth="1"/>
    <col min="46" max="46" width="18.28515625" customWidth="1"/>
    <col min="47" max="47" width="11.7109375" customWidth="1"/>
    <col min="48" max="48" width="13" customWidth="1"/>
    <col min="49" max="49" width="12.5703125" customWidth="1"/>
    <col min="50" max="50" width="11" customWidth="1"/>
    <col min="51" max="51" width="20.5703125" customWidth="1"/>
    <col min="52" max="52" width="19" customWidth="1"/>
    <col min="53" max="53" width="21.140625" customWidth="1"/>
    <col min="54" max="54" width="13.5703125" customWidth="1"/>
    <col min="55" max="55" width="11" customWidth="1"/>
    <col min="56" max="56" width="13.7109375" customWidth="1"/>
    <col min="57" max="57" width="5.7109375" customWidth="1"/>
    <col min="58" max="58" width="10.140625" customWidth="1"/>
    <col min="59" max="59" width="22.7109375" customWidth="1"/>
    <col min="60" max="60" width="17.42578125" customWidth="1"/>
    <col min="61" max="61" width="10.85546875" customWidth="1"/>
    <col min="62" max="62" width="16.85546875" customWidth="1"/>
    <col min="63" max="63" width="10.42578125" customWidth="1"/>
    <col min="64" max="64" width="16" customWidth="1"/>
    <col min="65" max="65" width="8.28515625" customWidth="1"/>
    <col min="66" max="66" width="16.7109375" customWidth="1"/>
    <col min="67" max="67" width="13" customWidth="1"/>
    <col min="68" max="68" width="19.28515625" customWidth="1"/>
    <col min="69" max="69" width="9.5703125" customWidth="1"/>
    <col min="70" max="70" width="15.42578125" customWidth="1"/>
    <col min="71" max="71" width="23.85546875" customWidth="1"/>
    <col min="72" max="72" width="13.5703125" customWidth="1"/>
    <col min="73" max="73" width="24.5703125" customWidth="1"/>
    <col min="74" max="74" width="16.85546875" customWidth="1"/>
    <col min="75" max="75" width="13.140625" customWidth="1"/>
    <col min="76" max="76" width="19.140625" customWidth="1"/>
    <col min="77" max="77" width="16.28515625" customWidth="1"/>
    <col min="78" max="78" width="22" customWidth="1"/>
    <col min="79" max="79" width="13.85546875" customWidth="1"/>
    <col min="80" max="80" width="15.28515625" customWidth="1"/>
    <col min="81" max="81" width="12.85546875" customWidth="1"/>
    <col min="82" max="82" width="12.7109375" customWidth="1"/>
    <col min="83" max="83" width="10.85546875" customWidth="1"/>
    <col min="84" max="84" width="27.28515625" customWidth="1"/>
    <col min="85" max="85" width="14.7109375" customWidth="1"/>
    <col min="86" max="86" width="33.140625" customWidth="1"/>
    <col min="87" max="87" width="6.5703125" customWidth="1"/>
    <col min="88" max="88" width="15.85546875" customWidth="1"/>
  </cols>
  <sheetData>
    <row r="1" spans="1:88" s="1" customFormat="1" ht="36.75" customHeight="1" x14ac:dyDescent="0.3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22"/>
      <c r="CJ1" s="22"/>
    </row>
    <row r="2" spans="1:88" s="1" customFormat="1" ht="18.75" x14ac:dyDescent="0.3"/>
    <row r="3" spans="1:88" s="4" customFormat="1" ht="18.75" x14ac:dyDescent="0.3"/>
    <row r="4" spans="1:88" s="6" customFormat="1" ht="20.25" customHeight="1" x14ac:dyDescent="0.3">
      <c r="A4" s="5"/>
      <c r="B4" s="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23"/>
      <c r="CJ4" s="23"/>
    </row>
    <row r="5" spans="1:88" s="6" customFormat="1" ht="60" customHeight="1" x14ac:dyDescent="0.3">
      <c r="A5" s="31"/>
      <c r="B5" s="52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0" t="s">
        <v>31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3" t="s">
        <v>133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50" t="s">
        <v>26</v>
      </c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1"/>
      <c r="CD5" s="48" t="s">
        <v>132</v>
      </c>
      <c r="CE5" s="49"/>
      <c r="CF5" s="49"/>
      <c r="CG5" s="49"/>
      <c r="CH5" s="49"/>
      <c r="CI5" s="32"/>
      <c r="CJ5" s="32"/>
    </row>
    <row r="6" spans="1:88" s="8" customFormat="1" ht="18.75" x14ac:dyDescent="0.3">
      <c r="A6" s="7"/>
      <c r="B6" s="40" t="s">
        <v>16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  <c r="AI6" s="40" t="s">
        <v>16</v>
      </c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0" t="s">
        <v>134</v>
      </c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6"/>
      <c r="BR6" s="40" t="s">
        <v>16</v>
      </c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6"/>
      <c r="CD6" s="40" t="s">
        <v>134</v>
      </c>
      <c r="CE6" s="41"/>
      <c r="CF6" s="41"/>
      <c r="CG6" s="41"/>
      <c r="CH6" s="42"/>
      <c r="CI6" s="24"/>
      <c r="CJ6" s="24"/>
    </row>
    <row r="7" spans="1:88" s="8" customFormat="1" ht="408.75" customHeight="1" x14ac:dyDescent="0.3">
      <c r="A7" s="7"/>
      <c r="B7" s="25" t="s">
        <v>43</v>
      </c>
      <c r="C7" s="30" t="s">
        <v>42</v>
      </c>
      <c r="D7" s="30" t="s">
        <v>44</v>
      </c>
      <c r="E7" s="30" t="s">
        <v>38</v>
      </c>
      <c r="F7" s="30" t="s">
        <v>45</v>
      </c>
      <c r="G7" s="30" t="s">
        <v>48</v>
      </c>
      <c r="H7" s="25" t="s">
        <v>52</v>
      </c>
      <c r="I7" s="30" t="s">
        <v>53</v>
      </c>
      <c r="J7" s="25" t="s">
        <v>54</v>
      </c>
      <c r="K7" s="30" t="s">
        <v>58</v>
      </c>
      <c r="L7" s="30" t="s">
        <v>59</v>
      </c>
      <c r="M7" s="25" t="s">
        <v>61</v>
      </c>
      <c r="N7" s="30" t="s">
        <v>70</v>
      </c>
      <c r="O7" s="30" t="s">
        <v>76</v>
      </c>
      <c r="P7" s="25" t="s">
        <v>81</v>
      </c>
      <c r="Q7" s="30" t="s">
        <v>86</v>
      </c>
      <c r="R7" s="25" t="s">
        <v>87</v>
      </c>
      <c r="S7" s="30" t="s">
        <v>89</v>
      </c>
      <c r="T7" s="25" t="s">
        <v>91</v>
      </c>
      <c r="U7" s="30" t="s">
        <v>94</v>
      </c>
      <c r="V7" s="30" t="s">
        <v>95</v>
      </c>
      <c r="W7" s="30" t="s">
        <v>96</v>
      </c>
      <c r="X7" s="30" t="s">
        <v>97</v>
      </c>
      <c r="Y7" s="30" t="s">
        <v>99</v>
      </c>
      <c r="Z7" s="30" t="s">
        <v>106</v>
      </c>
      <c r="AA7" s="30" t="s">
        <v>107</v>
      </c>
      <c r="AB7" s="30" t="s">
        <v>108</v>
      </c>
      <c r="AC7" s="30" t="s">
        <v>109</v>
      </c>
      <c r="AD7" s="30" t="s">
        <v>110</v>
      </c>
      <c r="AE7" s="30" t="s">
        <v>114</v>
      </c>
      <c r="AF7" s="30" t="s">
        <v>118</v>
      </c>
      <c r="AG7" s="30" t="s">
        <v>120</v>
      </c>
      <c r="AH7" s="30" t="s">
        <v>121</v>
      </c>
      <c r="AI7" s="25" t="s">
        <v>74</v>
      </c>
      <c r="AJ7" s="30" t="s">
        <v>46</v>
      </c>
      <c r="AK7" s="30" t="s">
        <v>51</v>
      </c>
      <c r="AL7" s="30" t="s">
        <v>92</v>
      </c>
      <c r="AM7" s="30" t="s">
        <v>93</v>
      </c>
      <c r="AN7" s="30" t="s">
        <v>69</v>
      </c>
      <c r="AO7" s="30" t="s">
        <v>80</v>
      </c>
      <c r="AP7" s="30" t="s">
        <v>83</v>
      </c>
      <c r="AQ7" s="30" t="s">
        <v>98</v>
      </c>
      <c r="AR7" s="30" t="s">
        <v>85</v>
      </c>
      <c r="AS7" s="30" t="s">
        <v>101</v>
      </c>
      <c r="AT7" s="30" t="s">
        <v>103</v>
      </c>
      <c r="AU7" s="30" t="s">
        <v>112</v>
      </c>
      <c r="AV7" s="30" t="s">
        <v>117</v>
      </c>
      <c r="AW7" s="30" t="s">
        <v>122</v>
      </c>
      <c r="AX7" s="30" t="s">
        <v>66</v>
      </c>
      <c r="AY7" s="30" t="s">
        <v>65</v>
      </c>
      <c r="AZ7" s="30" t="s">
        <v>64</v>
      </c>
      <c r="BA7" s="30" t="s">
        <v>63</v>
      </c>
      <c r="BB7" s="30" t="s">
        <v>62</v>
      </c>
      <c r="BC7" s="30" t="s">
        <v>60</v>
      </c>
      <c r="BD7" s="30" t="s">
        <v>49</v>
      </c>
      <c r="BE7" s="30" t="s">
        <v>39</v>
      </c>
      <c r="BF7" s="30" t="s">
        <v>56</v>
      </c>
      <c r="BG7" s="30" t="s">
        <v>71</v>
      </c>
      <c r="BH7" s="30" t="s">
        <v>72</v>
      </c>
      <c r="BI7" s="30" t="s">
        <v>73</v>
      </c>
      <c r="BJ7" s="30" t="s">
        <v>75</v>
      </c>
      <c r="BK7" s="30" t="s">
        <v>77</v>
      </c>
      <c r="BL7" s="30" t="s">
        <v>78</v>
      </c>
      <c r="BM7" s="30" t="s">
        <v>84</v>
      </c>
      <c r="BN7" s="30" t="s">
        <v>90</v>
      </c>
      <c r="BO7" s="30" t="s">
        <v>111</v>
      </c>
      <c r="BP7" s="30" t="s">
        <v>113</v>
      </c>
      <c r="BQ7" s="30" t="s">
        <v>115</v>
      </c>
      <c r="BR7" s="30" t="s">
        <v>105</v>
      </c>
      <c r="BS7" s="30" t="s">
        <v>57</v>
      </c>
      <c r="BT7" s="30" t="s">
        <v>68</v>
      </c>
      <c r="BU7" s="30" t="s">
        <v>79</v>
      </c>
      <c r="BV7" s="25" t="s">
        <v>47</v>
      </c>
      <c r="BW7" s="30" t="s">
        <v>50</v>
      </c>
      <c r="BX7" s="25" t="s">
        <v>41</v>
      </c>
      <c r="BY7" s="30" t="s">
        <v>82</v>
      </c>
      <c r="BZ7" s="30" t="s">
        <v>88</v>
      </c>
      <c r="CA7" s="30" t="s">
        <v>116</v>
      </c>
      <c r="CB7" s="30" t="s">
        <v>123</v>
      </c>
      <c r="CC7" s="30" t="s">
        <v>119</v>
      </c>
      <c r="CD7" s="30" t="s">
        <v>55</v>
      </c>
      <c r="CE7" s="30" t="s">
        <v>67</v>
      </c>
      <c r="CF7" s="30" t="s">
        <v>100</v>
      </c>
      <c r="CG7" s="30" t="s">
        <v>102</v>
      </c>
      <c r="CH7" s="30" t="s">
        <v>104</v>
      </c>
      <c r="CI7" s="30" t="s">
        <v>40</v>
      </c>
      <c r="CJ7" s="26" t="s">
        <v>131</v>
      </c>
    </row>
    <row r="8" spans="1:88" s="8" customFormat="1" ht="37.5" x14ac:dyDescent="0.3">
      <c r="A8" s="9" t="s">
        <v>17</v>
      </c>
      <c r="B8" s="27">
        <v>4</v>
      </c>
      <c r="C8" s="5">
        <v>75</v>
      </c>
      <c r="D8" s="5">
        <v>108</v>
      </c>
      <c r="E8" s="5">
        <v>4</v>
      </c>
      <c r="F8" s="5">
        <v>28</v>
      </c>
      <c r="G8" s="5">
        <v>121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4</v>
      </c>
      <c r="N8" s="5">
        <v>1</v>
      </c>
      <c r="O8" s="5">
        <v>1</v>
      </c>
      <c r="P8" s="5">
        <v>4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3</v>
      </c>
      <c r="AJ8" s="5">
        <v>3</v>
      </c>
      <c r="AK8" s="5">
        <v>2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5">
        <v>1</v>
      </c>
      <c r="AW8" s="5">
        <v>1</v>
      </c>
      <c r="AX8" s="5">
        <v>4</v>
      </c>
      <c r="AY8" s="5">
        <v>10</v>
      </c>
      <c r="AZ8" s="5">
        <v>1</v>
      </c>
      <c r="BA8" s="5">
        <v>1</v>
      </c>
      <c r="BB8" s="5">
        <v>1</v>
      </c>
      <c r="BC8" s="5">
        <v>1</v>
      </c>
      <c r="BD8" s="5">
        <v>23</v>
      </c>
      <c r="BE8" s="5">
        <v>4</v>
      </c>
      <c r="BF8" s="5">
        <v>1</v>
      </c>
      <c r="BG8" s="5">
        <v>1</v>
      </c>
      <c r="BH8" s="5">
        <v>1</v>
      </c>
      <c r="BI8" s="5">
        <v>4</v>
      </c>
      <c r="BJ8" s="5">
        <v>2</v>
      </c>
      <c r="BK8" s="5">
        <v>1</v>
      </c>
      <c r="BL8" s="5">
        <v>1</v>
      </c>
      <c r="BM8" s="5">
        <v>1</v>
      </c>
      <c r="BN8" s="5">
        <v>1</v>
      </c>
      <c r="BO8" s="5">
        <v>1</v>
      </c>
      <c r="BP8" s="5">
        <v>1</v>
      </c>
      <c r="BQ8" s="5">
        <v>1</v>
      </c>
      <c r="BR8" s="5">
        <v>1</v>
      </c>
      <c r="BS8" s="5">
        <v>1</v>
      </c>
      <c r="BT8" s="5">
        <v>9</v>
      </c>
      <c r="BU8" s="5">
        <v>1</v>
      </c>
      <c r="BV8" s="5">
        <v>1</v>
      </c>
      <c r="BW8" s="5">
        <v>27</v>
      </c>
      <c r="BX8" s="5">
        <v>15</v>
      </c>
      <c r="BY8" s="5">
        <v>3</v>
      </c>
      <c r="BZ8" s="5">
        <v>1</v>
      </c>
      <c r="CA8" s="5">
        <v>1</v>
      </c>
      <c r="CB8" s="5">
        <v>1</v>
      </c>
      <c r="CC8" s="5">
        <v>1</v>
      </c>
      <c r="CD8" s="5">
        <v>1</v>
      </c>
      <c r="CE8" s="5">
        <v>1</v>
      </c>
      <c r="CF8" s="5">
        <v>1</v>
      </c>
      <c r="CG8" s="5">
        <v>1</v>
      </c>
      <c r="CH8" s="5">
        <v>1</v>
      </c>
      <c r="CI8" s="5">
        <v>108</v>
      </c>
      <c r="CJ8" s="5">
        <f>SUM(B8:CI8)</f>
        <v>629</v>
      </c>
    </row>
    <row r="9" spans="1:88" s="8" customFormat="1" ht="131.25" x14ac:dyDescent="0.3">
      <c r="A9" s="9" t="s">
        <v>18</v>
      </c>
      <c r="B9" s="28">
        <f>B8/CJ8*100</f>
        <v>0.63593004769475359</v>
      </c>
      <c r="C9" s="28">
        <f>C8/CJ8*100</f>
        <v>11.923688394276629</v>
      </c>
      <c r="D9" s="28">
        <f>D8/CJ8*100</f>
        <v>17.170111287758345</v>
      </c>
      <c r="E9" s="28">
        <f>E8/CJ8*100</f>
        <v>0.63593004769475359</v>
      </c>
      <c r="F9" s="28">
        <f>F8/CJ8*100</f>
        <v>4.4515103338632747</v>
      </c>
      <c r="G9" s="28">
        <f>G8/CJ8*100</f>
        <v>19.236883942766294</v>
      </c>
      <c r="H9" s="28">
        <f>H8/CJ8*100</f>
        <v>0.1589825119236884</v>
      </c>
      <c r="I9" s="28">
        <f>I8/CJ8*100</f>
        <v>0.1589825119236884</v>
      </c>
      <c r="J9" s="28">
        <f>J8/CJ8*100</f>
        <v>0.1589825119236884</v>
      </c>
      <c r="K9" s="28">
        <f>K8/CJ8*100</f>
        <v>0.1589825119236884</v>
      </c>
      <c r="L9" s="28">
        <f>L8/CJ8*100</f>
        <v>0.1589825119236884</v>
      </c>
      <c r="M9" s="28">
        <f>M8/CJ8*100</f>
        <v>0.63593004769475359</v>
      </c>
      <c r="N9" s="28">
        <f>N8/CJ8*100</f>
        <v>0.1589825119236884</v>
      </c>
      <c r="O9" s="28">
        <f>O8/CJ8*100</f>
        <v>0.1589825119236884</v>
      </c>
      <c r="P9" s="28">
        <f>P8/CJ8*100</f>
        <v>0.63593004769475359</v>
      </c>
      <c r="Q9" s="28">
        <f>Q8/CJ8*100</f>
        <v>0.1589825119236884</v>
      </c>
      <c r="R9" s="28">
        <f>R8/CJ8*100</f>
        <v>0.1589825119236884</v>
      </c>
      <c r="S9" s="28">
        <f>S8/CJ8*100</f>
        <v>0.1589825119236884</v>
      </c>
      <c r="T9" s="28">
        <f>T8/CJ8*100</f>
        <v>0.1589825119236884</v>
      </c>
      <c r="U9" s="28">
        <f>U8/CJ8*100</f>
        <v>0.1589825119236884</v>
      </c>
      <c r="V9" s="28">
        <f>V8/CJ8*100</f>
        <v>0.1589825119236884</v>
      </c>
      <c r="W9" s="28">
        <f>W8/CJ8*100</f>
        <v>0.1589825119236884</v>
      </c>
      <c r="X9" s="28">
        <f>X8/CJ8*100</f>
        <v>0.1589825119236884</v>
      </c>
      <c r="Y9" s="28">
        <f>Y8/CJ8*100</f>
        <v>0.1589825119236884</v>
      </c>
      <c r="Z9" s="28">
        <f>Z8/CJ8*100</f>
        <v>0.1589825119236884</v>
      </c>
      <c r="AA9" s="28">
        <f>AA8/CJ8*100</f>
        <v>0.1589825119236884</v>
      </c>
      <c r="AB9" s="28">
        <f>AB8/CJ8*100</f>
        <v>0.1589825119236884</v>
      </c>
      <c r="AC9" s="28">
        <f>AC8/CJ8*100</f>
        <v>0.1589825119236884</v>
      </c>
      <c r="AD9" s="28">
        <f>AD8/CJ8*100</f>
        <v>0.1589825119236884</v>
      </c>
      <c r="AE9" s="28">
        <f>AE8/CJ8*100</f>
        <v>0.1589825119236884</v>
      </c>
      <c r="AF9" s="28">
        <f>AF8/CJ8*100</f>
        <v>0.1589825119236884</v>
      </c>
      <c r="AG9" s="28">
        <f>AG8/CJ8*100</f>
        <v>0.1589825119236884</v>
      </c>
      <c r="AH9" s="28">
        <f>AH8/CJ8*100</f>
        <v>0.1589825119236884</v>
      </c>
      <c r="AI9" s="28">
        <f>AI8/CJ8*100</f>
        <v>0.47694753577106513</v>
      </c>
      <c r="AJ9" s="28">
        <f>AJ8/CJ8*100</f>
        <v>0.47694753577106513</v>
      </c>
      <c r="AK9" s="28">
        <f>AK8/CJ8*100</f>
        <v>0.31796502384737679</v>
      </c>
      <c r="AL9" s="28">
        <f>AL8/CJ8*100</f>
        <v>0.1589825119236884</v>
      </c>
      <c r="AM9" s="28">
        <f>AM8/CJ8*100</f>
        <v>0.1589825119236884</v>
      </c>
      <c r="AN9" s="28">
        <f>AN8/CJ8*100</f>
        <v>0.1589825119236884</v>
      </c>
      <c r="AO9" s="28">
        <f>AO8/CJ8*100</f>
        <v>0.1589825119236884</v>
      </c>
      <c r="AP9" s="28">
        <f>AP8/CJ8*100</f>
        <v>0.1589825119236884</v>
      </c>
      <c r="AQ9" s="28">
        <f>AQ8/CJ8*100</f>
        <v>0.1589825119236884</v>
      </c>
      <c r="AR9" s="28">
        <f>AR8/CJ8*100</f>
        <v>0.1589825119236884</v>
      </c>
      <c r="AS9" s="28">
        <f>AS8/CJ8*100</f>
        <v>0.1589825119236884</v>
      </c>
      <c r="AT9" s="28">
        <f>AT8/CJ8*100</f>
        <v>0.1589825119236884</v>
      </c>
      <c r="AU9" s="28">
        <f>AU8/CJ8*100</f>
        <v>0.1589825119236884</v>
      </c>
      <c r="AV9" s="28">
        <f>AV8/CJ8*100</f>
        <v>0.1589825119236884</v>
      </c>
      <c r="AW9" s="28">
        <f>AW8/CJ8*100</f>
        <v>0.1589825119236884</v>
      </c>
      <c r="AX9" s="28">
        <f>AX8/CJ8*100</f>
        <v>0.63593004769475359</v>
      </c>
      <c r="AY9" s="28">
        <f>AY8/CJ8*100</f>
        <v>1.5898251192368837</v>
      </c>
      <c r="AZ9" s="28">
        <f>AZ8/CJ8*100</f>
        <v>0.1589825119236884</v>
      </c>
      <c r="BA9" s="28">
        <f>BA8/CJ8*100</f>
        <v>0.1589825119236884</v>
      </c>
      <c r="BB9" s="28">
        <f>BB8/CJ8*100</f>
        <v>0.1589825119236884</v>
      </c>
      <c r="BC9" s="28">
        <f>BC8/CJ8*100</f>
        <v>0.1589825119236884</v>
      </c>
      <c r="BD9" s="28">
        <f>BD8/CJ8*100</f>
        <v>3.6565977742448332</v>
      </c>
      <c r="BE9" s="28">
        <f>BE8/CJ8*100</f>
        <v>0.63593004769475359</v>
      </c>
      <c r="BF9" s="28">
        <f>BF8/CJ8*100</f>
        <v>0.1589825119236884</v>
      </c>
      <c r="BG9" s="28">
        <f>BG8/CJ8*100</f>
        <v>0.1589825119236884</v>
      </c>
      <c r="BH9" s="28">
        <f>BH8/CJ8*100</f>
        <v>0.1589825119236884</v>
      </c>
      <c r="BI9" s="28">
        <f>BI8/CJ8*100</f>
        <v>0.63593004769475359</v>
      </c>
      <c r="BJ9" s="28">
        <f>BJ8/CJ8*100</f>
        <v>0.31796502384737679</v>
      </c>
      <c r="BK9" s="28">
        <f>BK8/CJ8*100</f>
        <v>0.1589825119236884</v>
      </c>
      <c r="BL9" s="28">
        <f>BL8/CJ8*100</f>
        <v>0.1589825119236884</v>
      </c>
      <c r="BM9" s="28">
        <f>BM8/CJ8*100</f>
        <v>0.1589825119236884</v>
      </c>
      <c r="BN9" s="28">
        <f>BN8/CJ8*100</f>
        <v>0.1589825119236884</v>
      </c>
      <c r="BO9" s="28">
        <f>BO8/CJ8*100</f>
        <v>0.1589825119236884</v>
      </c>
      <c r="BP9" s="28">
        <f>BP8/CJ8*100</f>
        <v>0.1589825119236884</v>
      </c>
      <c r="BQ9" s="28">
        <f>BQ8/CJ8*100</f>
        <v>0.1589825119236884</v>
      </c>
      <c r="BR9" s="28">
        <f>BR8/CJ8*100</f>
        <v>0.1589825119236884</v>
      </c>
      <c r="BS9" s="28">
        <f>BS8/CJ8*100</f>
        <v>0.1589825119236884</v>
      </c>
      <c r="BT9" s="28">
        <f>BT8/CJ8*100</f>
        <v>1.4308426073131957</v>
      </c>
      <c r="BU9" s="28">
        <f>BU8/CJ8*100</f>
        <v>0.1589825119236884</v>
      </c>
      <c r="BV9" s="28">
        <f>BV8/CJ8*100</f>
        <v>0.1589825119236884</v>
      </c>
      <c r="BW9" s="28">
        <f>BW8/CJ8*100</f>
        <v>4.2925278219395864</v>
      </c>
      <c r="BX9" s="28">
        <f>BX8/CJ8*100</f>
        <v>2.3847376788553261</v>
      </c>
      <c r="BY9" s="28">
        <f>BY8/CJ8*100</f>
        <v>0.47694753577106513</v>
      </c>
      <c r="BZ9" s="28">
        <f>BZ8/CJ8*100</f>
        <v>0.1589825119236884</v>
      </c>
      <c r="CA9" s="28">
        <f>CA8/CJ8*100</f>
        <v>0.1589825119236884</v>
      </c>
      <c r="CB9" s="28">
        <f>CB8/CJ8*100</f>
        <v>0.1589825119236884</v>
      </c>
      <c r="CC9" s="28">
        <f>CC8/CJ8*100</f>
        <v>0.1589825119236884</v>
      </c>
      <c r="CD9" s="28">
        <f>CD8/CJ8*100</f>
        <v>0.1589825119236884</v>
      </c>
      <c r="CE9" s="28">
        <f>CE8/CJ8*100</f>
        <v>0.1589825119236884</v>
      </c>
      <c r="CF9" s="28">
        <f>CF8/CJ8*100</f>
        <v>0.1589825119236884</v>
      </c>
      <c r="CG9" s="28">
        <f>CG8/CJ8*100</f>
        <v>0.1589825119236884</v>
      </c>
      <c r="CH9" s="28">
        <f>CH8/CJ8*100</f>
        <v>0.1589825119236884</v>
      </c>
      <c r="CI9" s="28">
        <f>CI8/CJ8*100</f>
        <v>17.170111287758345</v>
      </c>
      <c r="CJ9" s="29">
        <f>SUM(B9:CI9)</f>
        <v>99.999999999999872</v>
      </c>
    </row>
  </sheetData>
  <mergeCells count="12">
    <mergeCell ref="C1:CH1"/>
    <mergeCell ref="C4:CH4"/>
    <mergeCell ref="CD5:CH5"/>
    <mergeCell ref="BR5:CC5"/>
    <mergeCell ref="B5:AH5"/>
    <mergeCell ref="AI5:AV5"/>
    <mergeCell ref="CD6:CH6"/>
    <mergeCell ref="AW5:BQ5"/>
    <mergeCell ref="B6:AH6"/>
    <mergeCell ref="AI6:AV6"/>
    <mergeCell ref="AW6:BQ6"/>
    <mergeCell ref="BR6:C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2023-08-14T13:22:50Z</dcterms:modified>
</cp:coreProperties>
</file>