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1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AV9" i="3" l="1"/>
  <c r="AU9" i="3"/>
  <c r="AT9" i="3"/>
  <c r="Y9" i="3"/>
  <c r="X9" i="3"/>
  <c r="AS9" i="3"/>
  <c r="AR9" i="3"/>
  <c r="AQ9" i="3"/>
  <c r="AP9" i="3"/>
  <c r="AO9" i="3"/>
  <c r="AN9" i="3"/>
  <c r="AM9" i="3"/>
  <c r="AL9" i="3"/>
  <c r="BQ9" i="3"/>
  <c r="BP9" i="3"/>
  <c r="BO9" i="3"/>
  <c r="BN9" i="3"/>
  <c r="BM9" i="3"/>
  <c r="BL9" i="3"/>
  <c r="BK9" i="3"/>
  <c r="BJ9" i="3"/>
  <c r="BI9" i="3"/>
  <c r="BT8" i="3"/>
  <c r="AI9" i="3" l="1"/>
  <c r="AJ9" i="3" l="1"/>
  <c r="AK9" i="3"/>
  <c r="AH9" i="3"/>
  <c r="BS9" i="3"/>
  <c r="B9" i="3"/>
  <c r="L9" i="3"/>
  <c r="M9" i="3"/>
  <c r="BH9" i="3"/>
  <c r="N9" i="3"/>
  <c r="BR9" i="3"/>
  <c r="E9" i="3"/>
  <c r="I9" i="3"/>
  <c r="O9" i="3"/>
  <c r="S9" i="3"/>
  <c r="V9" i="3"/>
  <c r="AC9" i="3"/>
  <c r="AG9" i="3"/>
  <c r="AX9" i="3"/>
  <c r="BB9" i="3"/>
  <c r="BF9" i="3"/>
  <c r="F9" i="3"/>
  <c r="J9" i="3"/>
  <c r="P9" i="3"/>
  <c r="T9" i="3"/>
  <c r="W9" i="3"/>
  <c r="AD9" i="3"/>
  <c r="AW9" i="3"/>
  <c r="AY9" i="3"/>
  <c r="BC9" i="3"/>
  <c r="BG9" i="3"/>
  <c r="C9" i="3"/>
  <c r="G9" i="3"/>
  <c r="K9" i="3"/>
  <c r="Q9" i="3"/>
  <c r="U9" i="3"/>
  <c r="Z9" i="3"/>
  <c r="AA9" i="3"/>
  <c r="AE9" i="3"/>
  <c r="AZ9" i="3"/>
  <c r="BD9" i="3"/>
  <c r="D9" i="3"/>
  <c r="H9" i="3"/>
  <c r="R9" i="3"/>
  <c r="AB9" i="3"/>
  <c r="AF9" i="3"/>
  <c r="BA9" i="3"/>
  <c r="BE9" i="3"/>
  <c r="BT9" i="3" l="1"/>
</calcChain>
</file>

<file path=xl/sharedStrings.xml><?xml version="1.0" encoding="utf-8"?>
<sst xmlns="http://schemas.openxmlformats.org/spreadsheetml/2006/main" count="117" uniqueCount="115">
  <si>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</si>
  <si>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</si>
  <si>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</si>
  <si>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</si>
  <si>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</si>
  <si>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</si>
  <si>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</si>
  <si>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</si>
  <si>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</si>
  <si>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</si>
  <si>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</si>
  <si>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</si>
  <si>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</si>
  <si>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</si>
  <si>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</si>
  <si>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Шебекинский городской округ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</si>
  <si>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</si>
  <si>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</si>
  <si>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</si>
  <si>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</si>
  <si>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</si>
  <si>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</si>
  <si>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</si>
  <si>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</si>
  <si>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 Шебекино</t>
  </si>
  <si>
    <t>Оборона, безопасность</t>
  </si>
  <si>
    <t>нет значения</t>
  </si>
  <si>
    <t>Государство</t>
  </si>
  <si>
    <t>Масловопристанская территория</t>
  </si>
  <si>
    <t>Экономика</t>
  </si>
  <si>
    <t>Социальная сфера</t>
  </si>
  <si>
    <t>Результаты рассмотрения обращений  за отчетный месяц 2023 года</t>
  </si>
  <si>
    <t>0003.0000.0000.0000, Экономика/0003.0008.0000.0000, Финансы/0003.0009.0000.0000, Хозяйственная деятельность/0003.0009.0097.0000, Градостроительство и архитектура/0003.0009.0097.0689, Комплексное благоустройство (2/0/0)</t>
  </si>
  <si>
    <t>0005.0000.0000.0000, Жилищно-коммунальная сфера/0005.0005.0000.0000, Жилище/0005.0005.0056.0000, Коммунальное хозяйство/0005.0005.0056.1160, Обращение с твердыми коммунальными отходами (1/0/0)</t>
  </si>
  <si>
    <t>Новотаволжанская территория</t>
  </si>
  <si>
    <t>Белянская территория</t>
  </si>
  <si>
    <t>Вознесеновская территория</t>
  </si>
  <si>
    <t>Чураевская территория</t>
  </si>
  <si>
    <t>Купинская территория</t>
  </si>
  <si>
    <t>Большетроицкая территория</t>
  </si>
  <si>
    <t>Муромская территория</t>
  </si>
  <si>
    <t>Графовская территория</t>
  </si>
  <si>
    <t>0001.0000.0000.0000, Государство, общество, политика/0001.0001.0000.0000, Конституционный строй/0001.0001.0005.0000, Население Российской Федерации/0001.0001.0005.0012, Обустройство соотечественников переселенцев (жилье, работа, учеба, подъемные и т.д.) (4/0/1)</t>
  </si>
  <si>
    <t>0005.0000.0000.0000, Жилищно-коммунальная сфера/0005.0005.0000.0000, Жилище/0005.0005.0056.0000, Коммунальное хозяйство/0005.0005.0056.1159, Подключение индивидуальных жилых домов к централизованным сетям водо-, тепло - газо-, электроснабжения и водоотведения (1/0/0)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</si>
  <si>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жилище)/0005.0005.0055.1128, 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 (3/0/0)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</si>
  <si>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сотрудничества)/0002.0013.0139.0326, Дистанционное образование (1/0/0)</t>
  </si>
  <si>
    <t>0005.0000.0000.0000, Жилищно-коммунальная сфера/0005.0005.0000.0000, Жилище/0005.0005.0056.0000, Коммунальное хозяйство/0005.0005.0056.1175, Оплата коммунальных услуг и электроэнергии, в том числе льготы (2/0/1)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</si>
  <si>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сотрудничества)/0002.0013.0139.0327, Контроль качества и надзор в сфере образования (1/0/0)</t>
  </si>
  <si>
    <t>Нет значения (40/0/5)</t>
  </si>
  <si>
    <t>0005.0000.0000.0000, Жилищно-коммунальная сфера/0005.0005.0000.0000, Жилище/0005.0005.0056.0000, Коммунальное хозяйство/0005.0005.0056.1152, Эксплуатация и ремонт частного жилищного фонда (приватизированные жилые помещения в многоквартирных домах, индивидуальные жилые дома) (36/0/8)</t>
  </si>
  <si>
    <t>0003.0000.0000.0000, Экономика/0003.0011.0000.0000, Природные ресурсы и охрана окружающей природной среды/0003.0011.0122.0000, Общие вопросы охраны окружающей природной среды (за исключением международного сотрудничества)/0003.0011.0122.0840, Предупреждение чрезвычайных ситуаций природного и техногенного характера, преодоление последствий (1/0/0)</t>
  </si>
  <si>
    <t>0003.0000.0000.0000, Экономика/0003.0008.0000.0000, Финансы/0003.0009.0000.0000, Хозяйственная деятельность/0003.0009.0096.0000, Строительство/0003.0009.0096.0684, Строительство и реконструкция дорог (2/0/0)</t>
  </si>
  <si>
    <t>0003.0000.0000.0000, Экономика/0003.0008.0000.0000, Финансы/0003.0009.0000.0000, Хозяйственная деятельность/0003.0009.0096.0000, Строительство/0003.0009.0096.0682, Жилищное строительство (2/0/0)</t>
  </si>
  <si>
    <t>0003.0000.0000.0000, Экономика/0003.0008.0000.0000, Финансы/0003.0009.0000.0000, Хозяйственная деятельность/0003.0009.0100.0000, Связь/0003.0009.0100.0758, Доступ к сети местной телефонной связи (1/0/1)</t>
  </si>
  <si>
    <t>0003.0000.0000.0000, Экономика/0003.0011.0000.0000, Природные ресурсы и охрана окружающей природной среды/0003.0011.0127.0000, Охрана и использование животного мира (за исключением международного сотрудничества)/0003.0011.0127.0866, Отлов животных (1/0/0)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</si>
  <si>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сотрудничества)/0002.0007.0072.0285, Компенсационные выплаты за утраченное имущество, за ущерб от стихийных бедствий, в том числе жилье (21/0/0)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</si>
  <si>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 (1/0/0)</t>
  </si>
  <si>
    <t>0003.0000.0000.0000, Экономика/0003.0008.0000.0000, Финансы/0003.0009.0000.0000, Хозяйственная деятельность/0003.0009.0093.0000, Промышленность/0003.0009.0093.0649, Технологическое присоединение потребителей к системам электро-, тепло-, газо-, водоснабжения (1/0/0)</t>
  </si>
  <si>
    <t>0005.0000.0000.0000, Жилищно-коммунальная сфера/0005.0005.0000.0000, Жилище/0005.0005.0053.0000, Общие положения жилищного законодательства/0005.0005.0054.1118, Приватизация жилищного фонда. Деприватизация (1/0/0)</t>
  </si>
  <si>
    <t>0002.0000.0000.0000, Социальная сфера/0002.0007.0000.0000, Социальное обеспечение и социальное страхование/0002.0007.0073.0000, Социальное обслуживание (за исключением международного сотрудничества)/0002.0007.0073.0294, 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(16/0/2)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</si>
  <si>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страховании/0002.0007.0074.0315, Социальная защита пострадавших от стихийных бедствий, чрезвычайных происшествий, терактов и пожаров (4/0/1)</t>
  </si>
  <si>
    <t xml:space="preserve">
0002.0000.0000.0000, Социальная сфера/0002.0004.0000.0000, Семья/0002.0004.0051.0000, Охрана семьи, материнства, отцовства и детства/0002.0004.0051.0240, Выплата пособий и компенсаций на ребенка (1/0/0)</t>
  </si>
  <si>
    <t>0004.0000.0000.0000, Оборона, безопасность, законность/0004.0015.0000.0000, Оборона/0004.0015.0148.0000, Состояние войны. Военное положение. Мобилизация. Гражданская оборона. Территориальная оборона/0004.0015.0148.0896, Гражданская оборона, территориальная оборона (1/0/0)</t>
  </si>
  <si>
    <t>0001.0000.0000.0000, Государство, общество, политика/0001.0002.0000.0000, Основы государственного управления/0001.0002.0023.0000, Органы исполнительной власти/0001.0002.0023.0064, Деятельность органов исполнительной власти субъекта Российской Федерации. Принимаемые решения (7/0/3)</t>
  </si>
  <si>
    <t>0001.0000.0000.0000, Государство, общество, политика/0001.0001.0000.0000, Конституционный строй/0001.0001.0005.0000, Население Российской Федерации/0001.0001.0005.0011, Внутрироссийская миграция. Проблемы внутрироссийских и вынужденных переселенцев (2/0/1)</t>
  </si>
  <si>
    <t>0005.0000.0000.0000, Жилищно-коммунальная сфера/0005.0005.0000.0000, Жилище/0005.0005.0056.0000, Коммунальное хозяйство/0005.0005.0056.1170, Капитальный ремонт общего имущества (2/0/0)</t>
  </si>
  <si>
    <t>0003.0000.0000.0000, Экономика/0003.0008.0000.0000, Финансы/0003.0009.0000.0000, Хозяйственная деятельность/0003.0009.0099.0000, Транспорт/0003.0009.0099.0729, Управление транспортом. Работа руководителей транспортных организаций (2/0/0)</t>
  </si>
  <si>
    <t>0002.0000.0000.0000, Социальная сфера/0002.0007.0000.0000, Социальное обеспечение и социальное страхование/0002.0007.0072.0000, Пособия. Компенсационные выплаты (за исключением международного сотрудничества) (2/0/0)</t>
  </si>
  <si>
    <t>0003.0000.0000.0000, Экономика/0003.0008.0000.0000, Финансы/0003.0009.0000.0000, Хозяйственная деятельность/0003.0009.0097.0000, Градостроительство и архитектура/0003.0009.0097.0690, Уличное освещение (3/0/0)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</si>
  <si>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жилище)/0005.0005.0055.1137, Обследование жилого фонда на предмет пригодности для проживания (ветхое и аварийное жилье) (1/0/0)</t>
  </si>
  <si>
    <t>0004.0000.0000.0000, Оборона, безопасность, законность/0004.0016.0000.0000, Безопасность и охрана правопорядка/0004.0016.0162.0000, Безопасность общества/0004.0016.0162.1021, Регистрация по месту жительства и пребывания (1/0/0)</t>
  </si>
  <si>
    <t>0003.0000.0000.0000, Экономика/0003.0008.0000.0000, Финансы/0003.0009.0000.0000, Хозяйственная деятельность/0003.0009.0094.0000, Геология. Геодезия и картография/0003.0009.0094.0671, Нецелевое использование земельных участков (1/0/0)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</si>
  <si>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жилище)/0005.0005.0055.1141, Арендное жилье (2/0/2)</t>
  </si>
  <si>
    <t>0004.0000.0000.0000, Оборона, безопасность, законность/0004.0015.0000.0000, Оборона (1/0/0)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</si>
  <si>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жилище)/0005.0005.0055.1127, Постановка на учет в органе местного самоуправления и восстановление в очереди на получение жилья граждан, нуждающихся в жилых помещениях (1/0/0)</t>
  </si>
  <si>
    <t>0003.0000.0000.0000, Экономика/0003.0008.0000.0000, Финансы/0003.0009.0000.0000, Хозяйственная деятельность/0003.0009.0097.0000, Градостроительство и архитектура/0003.0009.0097.0700, Водоснабжение поселений (2/0/0)</t>
  </si>
  <si>
    <t>0003.0000.0000.0000, Экономика/0003.0008.0000.0000, Финансы/0003.0009.0000.0000, Хозяйственная деятельность/0003.0009.0100.0000, Связь/0003.0009.0100.0751, Оказание услуг по передаче данных и предоставлению доступа к информационно-телекоммуникационной сети "Интернет", 0002.0000.0000.0000, Социальная сфера/0002.0013.0000.0000, Образование. Наука. Культура/0002.0013.0139.0000, Образование (за исключением международного сотрудничества)/0002.0013.0139.0326, Дистанционное образование (1/0/0)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</si>
  <si>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сотрудничества)/0002.0013.0139.0325.0033, основное общее образование (1/0/0)</t>
  </si>
  <si>
    <t>0004.0000.0000.0000, Оборона, безопасность, законность/0004.0016.0000.0000, Безопасность и охрана правопорядка/0004.0016.0159.0000, Общие положения в сфере обеспечения безопасности государства, общества и личности/0004.0016.0159.0975, Органы внутренних дел, 0002.0000.0000.0000, Социальная сфера/0002.0007.0000.0000, Социальное обеспечение и социальное страхование/0002.0007.0073.0000, Социальное обслуживание (за исключением международного сотрудничества)/0002.0007.0073.0294, 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 (1/0/0)</t>
  </si>
  <si>
    <t>0003.0000.0000.0000, Экономика/0003.0008.0000.0000, Финансы/0003.0009.0000.0000, Хозяйственная деятельность/0003.0009.0097.0000, Градостроительство и архитектура/0003.0009.0097.0694, Уборка снега, опавших листьев, мусора и посторонних предметов (1/0/0)</t>
  </si>
  <si>
    <t>0002.0000.0000.0000, Социальная сфера/0002.0006.0000.0000, Труд и занятость населения/0002.0006.0064.0000, Трудоустройство и занятость населения (за исключением международного сотрудничества)/0002.0006.0064.0251, Трудоустройство. Безработица. Органы службы занятости. Государственные услуги в области содействия занятости населения (1/0/1)</t>
  </si>
  <si>
    <t>0003.0000.0000.0000, Экономика/0003.0008.0000.0000, Финансы/0003.0009.0000.0000, Хозяйственная деятельность/0003.0009.0099.0000, Транспорт/0003.0009.0099.0732, Городской, сельский и междугородний пассажирский транспорт, 0003.0000.0000.0000, Экономика/0003.0008.0000.0000, Финансы/0003.0009.0000.0000, Хозяйственная деятельность/0003.0009.0097.0000, Градостроительство и архитектура/0003.0009.0097.0690, Уличное освещение (1/0/0)</t>
  </si>
  <si>
    <t>0005.0000.0000.0000, Жилищно-коммунальная сфера/0005.0005.0000.0000, Жилище/0005.0005.0056.0000, Коммунальное хозяйство/0005.0005.0056.1151, Эксплуатация и ремонт государственного, муниципального и ведомственного жилищного фондов, 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страховании/0002.0007.0074.0318, Ежемесячная денежная выплата, дополнительное ежемесячное материальное обеспечение (1/0/0)</t>
  </si>
  <si>
    <t>0005.0000.0000.0000, Жилищно-коммунальная сфера/0005.0005.0000.0000, Жилище/0005.0005.0056.0000, Коммунальное хозяйство/0005.0005.0056.1163, Субсидии, компенсации и иные меры социальной поддержки при оплате жилого помещения и коммунальных услуг (2/0/0)</t>
  </si>
  <si>
    <t>0005.0000.0000.0000, Жилищно-коммунальная сфера/0005.0005.0000.0000, Жилище/0005.0005.0058.0000, Нежилые помещения. Административные здания (в жилищном фонде)/0005.0005.0058.1181, Нежилые помещения (1/0/1)</t>
  </si>
  <si>
    <t>0001.0000.0000.0000, Государство, общество, политика/0001.0002.0000.0000, Основы государственного управления/0001.0002.0025.0000, Общие вопросы государственного управления в сфере экономики, социально-культурного и административно-политического строительства/0001.0002.0025.0115, Прожиточный минимум. Состав «потребительской корзины». Уровень жизни (1/0/0)</t>
  </si>
  <si>
    <t>0003.0000.0000.0000, Экономика/0003.0008.0000.0000, Финансы/0003.0009.0000.0000, Хозяйственная деятельность/0003.0009.0097.0000, Градостроительство и архитектура/0003.0009.0097.0689, Комплексное благоустройство, 0001.0000.0000.0000, Государство, общество, политика/0001.0001.0000.0000, Конституционный строй/0001.0001.0015.0000, Местное самоуправление/0001.0001.0015.0042, Деятельность исполнительно-распорядительных органов местного самоуправления и его руководителей, 0005.0000.0000.0000, Жилищно-коммунальная сфера/0005.0005.0000.0000, Жилище/0005.0005.0056.0000, Коммунальное хозяйство/0005.0005.0056.1160, Обращение с твердыми коммунальными отходами, 0002.0000.0000.0000, Социальная сфера/0002.0014.0000.0000, Здравоохранение. Физическая культура и спорт. Туризм/0002.0014.0143.0000, Здравоохранение (за исключением международного сотрудничества)/0002.0014.0143.0397, Диспансеризация взрослого и детского населения (1/0/0)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</si>
  <si>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жилище)/0005.0005.0055.1122, Переселение из подвалов, бараков, коммуналок, общежитий, аварийных домов, ветхого жилья, санитарно-защитной зоны (1/0/0)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</si>
  <si>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страховании/0002.0007.0074.0311, Социальная защита молодежи, детей, в т.ч. детей-сирот, воспитанников детдомов (1/0/0)</t>
  </si>
  <si>
    <t>0003.0000.0000.0000, Экономика/0003.0008.0000.0000, Финансы/0003.0009.0000.0000, Хозяйственная деятельность/0003.0009.0097.0000, Градостроительство и архитектура/0003.0009.0097.0687, Строительство объектов социальной сферы (науки, культуры, спорта, народного образования, здравоохранения, торговли) (3/0/0)</t>
  </si>
  <si>
    <t>0003.0000.0000.0000, Экономика/0003.0008.0000.0000, Финансы/0003.0009.0000.0000, Хозяйственная деятельность/0003.0009.0104.0000, Бытовое обслуживание населения/0003.0009.0104.0779, Содержание кладбищ и мест захоронений (1/0/0)</t>
  </si>
  <si>
    <t>0005.0000.0000.0000, Жилищно-коммунальная сфера/0005.0005.0000.0000, Жилище/0005.0005.0055.0000, Обеспечение граждан жилищем, пользование жилищным фондом, социальные гарантии в жилищной сфере (за исключением права собственности на жилище)/0005.0005.0055.1124, Несогласие граждан с вариантами предоставления жилья, взамен признанного в установленном порядке аварийным (1/0/1)</t>
  </si>
  <si>
    <t>0001.0000.0000.0000, Государство, общество, политика/0001.0002.0000.0000, Основы государственного управления/0001.0002.0025.0000, Общие вопросы государственного управления в сфере экономики, социально-культурного и административно-политического строительства/0001.0002.0025.0086, Условия ведения предпринимательской деятельности, деятельность хозяйствующих субъектов (2/0/0)</t>
  </si>
  <si>
    <t>0001.0000.0000.0000, Государство, общество, политика/0001.0001.0000.0000, Конституционный строй/0001.0001.0015.0000, Местное самоуправление/0001.0001.0015.0042, Деятельность исполнительно-распорядительных органов местного самоуправления и его руководителей (1/0/0)</t>
  </si>
  <si>
    <t>0005.0000.0000.0000, Жилищно-коммунальная сфера/0005.0005.0000.0000, Жилище/0005.0005.0053.0000, Общие положения жилищного законодательства/0005.0005.0053.1117, Государственный жилищный контроль (1/0/0)</t>
  </si>
  <si>
    <t>0002.0000.0000.0000, Социальная сфера/0002.0013.0000.0000, Образование. Наука. Культура/0002.0013.0139.0000, Образование (за исключением международного сотрудничества)/0002.0013.0139.0325.0034, среднее общее образование (1/0/0)</t>
  </si>
  <si>
    <t>0005.0000.0000.0000, Жилищно-коммунальная сфера/0005.0005.0000.0000, Жилище/0005.0005.0057.0000, Оплата строительства, содержания и ремонта жилья (кредиты, компенсации, субсидии, льготы) (2/0/1)</t>
  </si>
  <si>
    <t>0003.0000.0000.0000, Экономика/0003.0011.0000.0000, Природные ресурсы и охрана окружающей природной среды/0003.0011.0122.0000, Общие вопросы охраны окружающей природной среды (за исключением международного сотрудничества)/0003.0011.0122.0833, Экологическая безопасность (1/0/0)</t>
  </si>
  <si>
    <t>0005.0000.0000.0000, Жилищно-коммунальная сфера (1/0/0)</t>
  </si>
  <si>
    <t>0003.0000.0000.0000, Экономика/0003.0008.0000.0000, Финансы/0003.0009.0000.0000, Хозяйственная деятельность/0003.0009.0099.0000, Транспорт/0003.0009.0099.0736, Компенсация морального и материального вреда (1/0/0)</t>
  </si>
  <si>
    <t>0003.0000.0000.0000, Экономика/0003.0008.0000.0000, Финансы/0003.0009.0000.0000, Хозяйственная деятельность/0003.0009.0097.0000, Градостроительство и архитектура/0003.0009.0097.0699, Благоустройство и ремонт подъездных дорог, в том числе тротуаров (1/0/0)</t>
  </si>
  <si>
    <t>0001.0000.0000.0000, Государство, общество, политика/0001.0002.0000.0000, Основы государственного управления/0001.0002.0027.0000, Обращения, заявления и жалобы граждан/0001.0002.0027.0158, Почтовое отправление или электронное сообщение, не имеющее смысла или содержащее рассуждения общего характера – не являющееся обращением (1/0/0)</t>
  </si>
  <si>
    <t>0002.0000.0000.0000, Социальная сфера/0002.0007.0000.0000, Социальное обеспечение и социальное страхование/0002.0007.0074.0000, Льготы в законодательстве о социальном обеспечении и социальном страховании/0002.0007.0074.0312, Предоставление дополнительных льгот отдельным категориям граждан, установленных законодательством субъекта Российской Федерации (в том числе предоставление земельных участков многодетным семьям и др.), 0003.0000.0000.0000, Экономика/0003.0008.0000.0000, Финансы/0003.0009.0000.0000, Хозяйственная деятельность/0003.0009.0096.0000, Строительство/0003.0009.0096.0684, Строительство и реконструкция дорог (1/0/1)</t>
  </si>
  <si>
    <t>0003.0000.0000.0000, Экономика/0003.0008.0000.0000, Финансы/0003.0009.0000.0000, Хозяйственная деятельность/0003.0009.0100.0000, Связь/0003.0009.0100.0754, Оказание услуг почтовой связи (1/0/0)</t>
  </si>
  <si>
    <t>0005.0000.0000.0000, Жилищно-коммунальная сфера/0005.0005.0000.0000, Жилище/0005.0005.0053.0000, Общие положения жилищного законодательства/0005.0005.0054.1119, Вопросы частного домовладения (1/0/0)</t>
  </si>
  <si>
    <t>0003.0000.0000.0000, Экономика/0003.0008.0000.0000, Финансы/0003.0008.0086.0000, Налоги и сборы/0003.0008.0086.0559, Предоставление отсрочки или рассрочки по уплате налога, сбора, пени, штрафа (1/0/0)</t>
  </si>
  <si>
    <t>0005.0000.0000.0000, Жилищно-коммунальная сфера/0005.0005.0000.0000, Жилище/0005.0005.0056.0000, Коммунальное хозяйство/0005.0005.0056.1147, Коммунально-бытовое хозяйство и предоставление услуг в условиях рынка (2/0/0)</t>
  </si>
  <si>
    <t>0004.0000.0000.0000, Оборона, безопасность, законность/0004.0016.0000.0000, Безопасность и охрана правопорядка/0004.0016.0159.0000, Общие положения в сфере обеспечения безопасности государства, общества и личности/0004.0016.0159.0975, Органы внутренних дел, 0005.0000.0000.0000, Жилищно-коммунальная сфера/0005.0005.0000.0000, Жилище/0005.0005.0056.0000, Коммунальное хозяйство/0005.0005.0056.1155, Перебои в газоснабжении (1/0/0)</t>
  </si>
  <si>
    <t>0002.0000.0000.0000, Социальная сфера/0002.0013.0000.0000, Образование. Наука. Культура (1/0/0)</t>
  </si>
  <si>
    <t>0003.0000.0000.0000, Экономика/0003.0008.0000.0000, Финансы/0003.0009.0000.0000, Хозяйственная деятельность/0003.0009.0100.0000, Связь/0003.0009.0100.0751, Оказание услуг по передаче данных и предоставлению доступа к информационно-телекоммуникационной сети "Интернет" (1/0/0)</t>
  </si>
  <si>
    <t>Количество обращений, поступивших в  администрацию Шебекинского городского округа  за февраль  2024 года</t>
  </si>
  <si>
    <t>Количество обращений, поступивших в администрацию Шебекинского городского округа  за февраль  2024 года с распределением по поселениям</t>
  </si>
  <si>
    <t>г. Белгород</t>
  </si>
  <si>
    <t>Бершаковская территория</t>
  </si>
  <si>
    <t>Бурятия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</si>
</sst>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rgb="FF0000FF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wrapText="1"/>
    </xf>
    <xf numFmtId="0" fontId="8" fillId="0" borderId="6" xfId="0" applyFont="1" applyBorder="1"/>
    <xf numFmtId="0" fontId="9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0" fontId="1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13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4" fillId="0" borderId="1" xfId="0" applyFont="1" applyBorder="1" applyAlignment="1">
      <alignment textRotation="90" wrapText="1"/>
    </xf>
    <xf numFmtId="0" fontId="15" fillId="0" borderId="1" xfId="2" applyFont="1" applyBorder="1" applyAlignment="1">
      <alignment textRotation="90" wrapText="1"/>
    </xf>
    <xf numFmtId="0" fontId="5" fillId="0" borderId="1" xfId="0" applyFont="1" applyBorder="1" applyAlignment="1">
      <alignment horizontal="right" wrapText="1"/>
    </xf>
    <xf numFmtId="2" fontId="7" fillId="0" borderId="1" xfId="0" applyNumberFormat="1" applyFont="1" applyBorder="1"/>
    <xf numFmtId="10" fontId="12" fillId="0" borderId="1" xfId="3" applyNumberFormat="1" applyFont="1" applyBorder="1"/>
    <xf numFmtId="0" fontId="11" fillId="0" borderId="0" xfId="2" applyAlignment="1">
      <alignment textRotation="90" wrapText="1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4">
    <cellStyle name="Гиперссылка" xfId="2" builtinId="8"/>
    <cellStyle name="Обычный" xfId="0" builtinId="0"/>
    <cellStyle name="Обычный 2" xfId="1"/>
    <cellStyle name="Финансовый" xfId="3" builtinId="3"/>
  </cellStyles>
  <dxfs count="0"/>
  <tableStyles count="0" defaultTableStyle="TableStyleMedium2" defaultPivotStyle="PivotStyleLight16"/>
  <colors>
    <mruColors>
      <color rgb="FF0000FF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6" zoomScale="120" zoomScaleNormal="120" workbookViewId="0">
      <selection activeCell="F26" sqref="F26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3" ht="15" customHeight="1" x14ac:dyDescent="0.25">
      <c r="A1" s="36" t="s">
        <v>110</v>
      </c>
      <c r="B1" s="36"/>
      <c r="C1" s="36"/>
    </row>
    <row r="2" spans="1:3" ht="23.25" customHeight="1" thickBot="1" x14ac:dyDescent="0.3">
      <c r="A2" s="36"/>
      <c r="B2" s="36"/>
      <c r="C2" s="36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s="1" customFormat="1" ht="31.5" customHeight="1" thickTop="1" thickBot="1" x14ac:dyDescent="0.35">
      <c r="A6" s="38" t="s">
        <v>14</v>
      </c>
      <c r="B6" s="39"/>
      <c r="C6" s="16">
        <v>211</v>
      </c>
    </row>
    <row r="7" spans="1:3" s="1" customFormat="1" ht="15" customHeight="1" thickTop="1" thickBot="1" x14ac:dyDescent="0.35">
      <c r="A7" s="40" t="s">
        <v>22</v>
      </c>
      <c r="B7" s="10" t="s">
        <v>7</v>
      </c>
      <c r="C7" s="16">
        <v>211</v>
      </c>
    </row>
    <row r="8" spans="1:3" s="1" customFormat="1" ht="15" customHeight="1" thickTop="1" thickBot="1" x14ac:dyDescent="0.35">
      <c r="A8" s="41"/>
      <c r="B8" s="11" t="s">
        <v>8</v>
      </c>
      <c r="C8" s="16">
        <v>55</v>
      </c>
    </row>
    <row r="9" spans="1:3" s="1" customFormat="1" ht="33" customHeight="1" thickTop="1" thickBot="1" x14ac:dyDescent="0.35">
      <c r="A9" s="41"/>
      <c r="B9" s="11" t="s">
        <v>9</v>
      </c>
      <c r="C9" s="16">
        <v>75</v>
      </c>
    </row>
    <row r="10" spans="1:3" s="1" customFormat="1" ht="15" customHeight="1" thickTop="1" thickBot="1" x14ac:dyDescent="0.35">
      <c r="A10" s="41"/>
      <c r="B10" s="11" t="s">
        <v>10</v>
      </c>
      <c r="C10" s="16">
        <v>81</v>
      </c>
    </row>
    <row r="11" spans="1:3" s="1" customFormat="1" ht="20.25" thickTop="1" thickBot="1" x14ac:dyDescent="0.35">
      <c r="A11" s="41"/>
      <c r="B11" s="12" t="s">
        <v>11</v>
      </c>
      <c r="C11" s="16">
        <v>202</v>
      </c>
    </row>
    <row r="12" spans="1:3" s="1" customFormat="1" ht="20.25" thickTop="1" thickBot="1" x14ac:dyDescent="0.35">
      <c r="A12" s="41"/>
      <c r="B12" s="12" t="s">
        <v>12</v>
      </c>
      <c r="C12" s="16">
        <v>8</v>
      </c>
    </row>
    <row r="13" spans="1:3" s="1" customFormat="1" ht="20.25" thickTop="1" thickBot="1" x14ac:dyDescent="0.35">
      <c r="A13" s="41"/>
      <c r="B13" s="12" t="s">
        <v>13</v>
      </c>
      <c r="C13" s="16">
        <v>1</v>
      </c>
    </row>
    <row r="14" spans="1:3" s="2" customFormat="1" ht="20.25" thickTop="1" thickBot="1" x14ac:dyDescent="0.35">
      <c r="A14" s="41"/>
      <c r="B14" s="13" t="s">
        <v>5</v>
      </c>
      <c r="C14" s="16">
        <v>122</v>
      </c>
    </row>
    <row r="15" spans="1:3" s="1" customFormat="1" ht="20.25" thickTop="1" thickBot="1" x14ac:dyDescent="0.35">
      <c r="A15" s="41"/>
      <c r="B15" s="13" t="s">
        <v>6</v>
      </c>
      <c r="C15" s="16">
        <v>89</v>
      </c>
    </row>
    <row r="16" spans="1:3" s="1" customFormat="1" ht="20.25" thickTop="1" thickBot="1" x14ac:dyDescent="0.35">
      <c r="A16" s="41"/>
      <c r="B16" s="14" t="s">
        <v>21</v>
      </c>
      <c r="C16" s="16">
        <v>0</v>
      </c>
    </row>
    <row r="17" spans="1:3" s="1" customFormat="1" ht="41.25" customHeight="1" thickTop="1" thickBot="1" x14ac:dyDescent="0.35">
      <c r="A17" s="42"/>
      <c r="B17" s="15" t="s">
        <v>23</v>
      </c>
      <c r="C17" s="18">
        <v>0</v>
      </c>
    </row>
    <row r="18" spans="1:3" s="1" customFormat="1" ht="28.5" customHeight="1" thickTop="1" thickBot="1" x14ac:dyDescent="0.35">
      <c r="A18" s="37" t="s">
        <v>31</v>
      </c>
      <c r="B18" s="17" t="s">
        <v>1</v>
      </c>
      <c r="C18" s="16">
        <v>0</v>
      </c>
    </row>
    <row r="19" spans="1:3" s="1" customFormat="1" ht="20.25" customHeight="1" thickTop="1" thickBot="1" x14ac:dyDescent="0.35">
      <c r="A19" s="37"/>
      <c r="B19" s="14" t="s">
        <v>2</v>
      </c>
      <c r="C19" s="16">
        <v>2</v>
      </c>
    </row>
    <row r="20" spans="1:3" s="1" customFormat="1" ht="24" customHeight="1" thickTop="1" thickBot="1" x14ac:dyDescent="0.35">
      <c r="A20" s="37"/>
      <c r="B20" s="14" t="s">
        <v>3</v>
      </c>
      <c r="C20" s="16">
        <v>8</v>
      </c>
    </row>
    <row r="21" spans="1:3" s="1" customFormat="1" ht="57" customHeight="1" thickTop="1" thickBot="1" x14ac:dyDescent="0.35">
      <c r="A21" s="37"/>
      <c r="B21" s="14" t="s">
        <v>4</v>
      </c>
      <c r="C21" s="16">
        <v>0</v>
      </c>
    </row>
    <row r="22" spans="1:3" ht="15.75" thickTop="1" x14ac:dyDescent="0.25"/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topLeftCell="A4" workbookViewId="0">
      <selection activeCell="B17" sqref="B17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36" t="s">
        <v>111</v>
      </c>
      <c r="B1" s="36"/>
    </row>
    <row r="2" spans="1:2" ht="46.5" customHeight="1" x14ac:dyDescent="0.25">
      <c r="A2" s="3" t="s">
        <v>15</v>
      </c>
      <c r="B2" s="3" t="s">
        <v>0</v>
      </c>
    </row>
    <row r="3" spans="1:2" ht="38.25" customHeight="1" x14ac:dyDescent="0.3">
      <c r="A3" s="22" t="s">
        <v>24</v>
      </c>
      <c r="B3" s="20">
        <v>76</v>
      </c>
    </row>
    <row r="4" spans="1:2" ht="37.5" customHeight="1" x14ac:dyDescent="0.3">
      <c r="A4" s="21" t="s">
        <v>28</v>
      </c>
      <c r="B4" s="20">
        <v>3</v>
      </c>
    </row>
    <row r="5" spans="1:2" ht="37.5" customHeight="1" x14ac:dyDescent="0.3">
      <c r="A5" s="21" t="s">
        <v>35</v>
      </c>
      <c r="B5" s="20">
        <v>3</v>
      </c>
    </row>
    <row r="6" spans="1:2" ht="37.5" customHeight="1" x14ac:dyDescent="0.3">
      <c r="A6" s="21" t="s">
        <v>36</v>
      </c>
      <c r="B6" s="20">
        <v>4</v>
      </c>
    </row>
    <row r="7" spans="1:2" ht="37.5" customHeight="1" x14ac:dyDescent="0.3">
      <c r="A7" s="21" t="s">
        <v>37</v>
      </c>
      <c r="B7" s="20">
        <v>6</v>
      </c>
    </row>
    <row r="8" spans="1:2" ht="37.5" customHeight="1" x14ac:dyDescent="0.3">
      <c r="A8" s="21" t="s">
        <v>38</v>
      </c>
      <c r="B8" s="20">
        <v>3</v>
      </c>
    </row>
    <row r="9" spans="1:2" ht="37.5" customHeight="1" x14ac:dyDescent="0.3">
      <c r="A9" s="21" t="s">
        <v>112</v>
      </c>
      <c r="B9" s="20">
        <v>1</v>
      </c>
    </row>
    <row r="10" spans="1:2" ht="37.5" customHeight="1" x14ac:dyDescent="0.3">
      <c r="A10" s="21" t="s">
        <v>39</v>
      </c>
      <c r="B10" s="20">
        <v>2</v>
      </c>
    </row>
    <row r="11" spans="1:2" ht="37.5" customHeight="1" x14ac:dyDescent="0.3">
      <c r="A11" s="21" t="s">
        <v>40</v>
      </c>
      <c r="B11" s="20">
        <v>7</v>
      </c>
    </row>
    <row r="12" spans="1:2" ht="37.5" customHeight="1" x14ac:dyDescent="0.3">
      <c r="A12" s="21" t="s">
        <v>41</v>
      </c>
      <c r="B12" s="20">
        <v>2</v>
      </c>
    </row>
    <row r="13" spans="1:2" ht="37.5" customHeight="1" x14ac:dyDescent="0.3">
      <c r="A13" s="21" t="s">
        <v>114</v>
      </c>
      <c r="B13" s="20">
        <v>1</v>
      </c>
    </row>
    <row r="14" spans="1:2" ht="37.5" customHeight="1" x14ac:dyDescent="0.3">
      <c r="A14" s="21" t="s">
        <v>113</v>
      </c>
      <c r="B14" s="20">
        <v>2</v>
      </c>
    </row>
    <row r="15" spans="1:2" ht="37.5" customHeight="1" x14ac:dyDescent="0.3">
      <c r="A15" s="21" t="s">
        <v>34</v>
      </c>
      <c r="B15" s="20">
        <v>24</v>
      </c>
    </row>
    <row r="16" spans="1:2" ht="36.75" customHeight="1" x14ac:dyDescent="0.3">
      <c r="A16" s="21" t="s">
        <v>26</v>
      </c>
      <c r="B16" s="20">
        <v>77</v>
      </c>
    </row>
    <row r="17" spans="1:2" ht="38.25" customHeight="1" x14ac:dyDescent="0.3">
      <c r="A17" s="21" t="s">
        <v>15</v>
      </c>
      <c r="B17" s="20">
        <v>211</v>
      </c>
    </row>
    <row r="18" spans="1:2" ht="18.75" x14ac:dyDescent="0.3">
      <c r="A18" s="1"/>
      <c r="B18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9"/>
  <sheetViews>
    <sheetView topLeftCell="BD7" zoomScaleNormal="100" workbookViewId="0">
      <selection activeCell="BS10" sqref="BS10"/>
    </sheetView>
  </sheetViews>
  <sheetFormatPr defaultRowHeight="15" x14ac:dyDescent="0.25"/>
  <cols>
    <col min="1" max="1" width="17.85546875" customWidth="1"/>
    <col min="2" max="2" width="18" customWidth="1"/>
    <col min="3" max="3" width="24.85546875" customWidth="1"/>
    <col min="4" max="4" width="11.42578125" customWidth="1"/>
    <col min="5" max="5" width="15" customWidth="1"/>
    <col min="6" max="6" width="10.5703125" customWidth="1"/>
    <col min="7" max="7" width="12.28515625" customWidth="1"/>
    <col min="8" max="8" width="15.42578125" customWidth="1"/>
    <col min="9" max="9" width="16.42578125" customWidth="1"/>
    <col min="10" max="10" width="15.85546875" customWidth="1"/>
    <col min="11" max="11" width="12.7109375" customWidth="1"/>
    <col min="12" max="12" width="9.85546875" customWidth="1"/>
    <col min="13" max="13" width="27.140625" customWidth="1"/>
    <col min="14" max="14" width="7.7109375" customWidth="1"/>
    <col min="15" max="15" width="13.140625" customWidth="1"/>
    <col min="16" max="16" width="12.5703125" customWidth="1"/>
    <col min="17" max="17" width="13.28515625" customWidth="1"/>
    <col min="18" max="18" width="15.42578125" customWidth="1"/>
    <col min="19" max="19" width="18.7109375" customWidth="1"/>
    <col min="20" max="20" width="13" customWidth="1"/>
    <col min="21" max="21" width="15.7109375" customWidth="1"/>
    <col min="22" max="22" width="12.42578125" customWidth="1"/>
    <col min="23" max="23" width="13.28515625" customWidth="1"/>
    <col min="24" max="24" width="33.42578125" customWidth="1"/>
    <col min="25" max="25" width="19.7109375" customWidth="1"/>
    <col min="26" max="26" width="8" customWidth="1"/>
    <col min="27" max="27" width="16.7109375" customWidth="1"/>
    <col min="28" max="28" width="9.5703125" customWidth="1"/>
    <col min="29" max="29" width="9.28515625" customWidth="1"/>
    <col min="30" max="30" width="10.5703125" customWidth="1"/>
    <col min="31" max="31" width="12.42578125" customWidth="1"/>
    <col min="32" max="32" width="13.7109375" customWidth="1"/>
    <col min="33" max="33" width="14" customWidth="1"/>
    <col min="34" max="34" width="10.5703125" customWidth="1"/>
    <col min="35" max="35" width="12.42578125" customWidth="1"/>
    <col min="36" max="36" width="9.28515625" customWidth="1"/>
    <col min="37" max="37" width="21.5703125" customWidth="1"/>
    <col min="38" max="38" width="10.5703125" customWidth="1"/>
    <col min="39" max="39" width="19.42578125" customWidth="1"/>
    <col min="40" max="40" width="41.42578125" customWidth="1"/>
    <col min="41" max="41" width="14.7109375" customWidth="1"/>
    <col min="42" max="42" width="10.42578125" customWidth="1"/>
    <col min="43" max="43" width="13.140625" customWidth="1"/>
    <col min="44" max="44" width="11.140625" customWidth="1"/>
    <col min="45" max="45" width="12.140625" customWidth="1"/>
    <col min="46" max="47" width="9.7109375" customWidth="1"/>
    <col min="48" max="48" width="12.28515625" customWidth="1"/>
    <col min="49" max="49" width="13.5703125" customWidth="1"/>
    <col min="50" max="50" width="13.140625" customWidth="1"/>
    <col min="51" max="51" width="12.85546875" customWidth="1"/>
    <col min="52" max="52" width="12.42578125" customWidth="1"/>
    <col min="53" max="53" width="20.85546875" customWidth="1"/>
    <col min="54" max="54" width="11.140625" customWidth="1"/>
    <col min="55" max="55" width="18.28515625" customWidth="1"/>
    <col min="56" max="56" width="12" customWidth="1"/>
    <col min="57" max="57" width="21.140625" customWidth="1"/>
    <col min="58" max="58" width="9.5703125" customWidth="1"/>
    <col min="59" max="59" width="25.140625" customWidth="1"/>
    <col min="60" max="60" width="12.85546875" customWidth="1"/>
    <col min="61" max="62" width="18.42578125" customWidth="1"/>
    <col min="63" max="63" width="13" customWidth="1"/>
    <col min="64" max="64" width="11.140625" customWidth="1"/>
    <col min="65" max="65" width="13.28515625" customWidth="1"/>
    <col min="66" max="66" width="10" customWidth="1"/>
    <col min="67" max="67" width="6.42578125" customWidth="1"/>
    <col min="68" max="68" width="13.140625" customWidth="1"/>
    <col min="69" max="69" width="11.7109375" customWidth="1"/>
    <col min="70" max="70" width="11" customWidth="1"/>
    <col min="71" max="71" width="14.85546875" customWidth="1"/>
    <col min="72" max="72" width="31.28515625" customWidth="1"/>
  </cols>
  <sheetData>
    <row r="1" spans="1:72" s="1" customFormat="1" ht="36.75" customHeight="1" x14ac:dyDescent="0.3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</row>
    <row r="2" spans="1:72" s="1" customFormat="1" ht="18.75" x14ac:dyDescent="0.3"/>
    <row r="3" spans="1:72" s="4" customFormat="1" ht="18.75" x14ac:dyDescent="0.3"/>
    <row r="4" spans="1:72" s="6" customFormat="1" ht="20.25" customHeight="1" x14ac:dyDescent="0.3">
      <c r="A4" s="5"/>
      <c r="B4" s="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3" t="s">
        <v>18</v>
      </c>
    </row>
    <row r="5" spans="1:72" s="6" customFormat="1" ht="60" customHeight="1" x14ac:dyDescent="0.3">
      <c r="A5" s="5"/>
      <c r="B5" s="52" t="s">
        <v>30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1" t="s">
        <v>27</v>
      </c>
      <c r="P5" s="54"/>
      <c r="Q5" s="54"/>
      <c r="R5" s="54"/>
      <c r="S5" s="54"/>
      <c r="T5" s="54"/>
      <c r="U5" s="54"/>
      <c r="V5" s="47" t="s">
        <v>25</v>
      </c>
      <c r="W5" s="47"/>
      <c r="X5" s="47"/>
      <c r="Y5" s="47"/>
      <c r="Z5" s="47"/>
      <c r="AA5" s="50" t="s">
        <v>29</v>
      </c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1" t="s">
        <v>16</v>
      </c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44"/>
    </row>
    <row r="6" spans="1:72" s="8" customFormat="1" ht="18.75" x14ac:dyDescent="0.3">
      <c r="A6" s="7"/>
      <c r="B6" s="7"/>
      <c r="C6" s="46" t="s">
        <v>17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25"/>
      <c r="P6" s="25"/>
      <c r="Q6" s="25"/>
      <c r="R6" s="25"/>
      <c r="S6" s="32"/>
      <c r="T6" s="32"/>
      <c r="U6" s="32"/>
      <c r="V6" s="48" t="s">
        <v>17</v>
      </c>
      <c r="W6" s="49"/>
      <c r="X6" s="49"/>
      <c r="Y6" s="49"/>
      <c r="Z6" s="49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33"/>
      <c r="BI6" s="35"/>
      <c r="BJ6" s="35"/>
      <c r="BK6" s="35"/>
      <c r="BL6" s="35"/>
      <c r="BM6" s="35"/>
      <c r="BN6" s="35"/>
      <c r="BO6" s="35"/>
      <c r="BP6" s="35"/>
      <c r="BQ6" s="35"/>
      <c r="BR6" s="33"/>
      <c r="BS6" s="34"/>
      <c r="BT6" s="44"/>
    </row>
    <row r="7" spans="1:72" s="8" customFormat="1" ht="409.5" customHeight="1" x14ac:dyDescent="0.3">
      <c r="A7" s="7"/>
      <c r="B7" s="26" t="s">
        <v>55</v>
      </c>
      <c r="C7" s="27" t="s">
        <v>59</v>
      </c>
      <c r="D7" s="27" t="s">
        <v>45</v>
      </c>
      <c r="E7" s="27" t="s">
        <v>60</v>
      </c>
      <c r="F7" s="27" t="s">
        <v>61</v>
      </c>
      <c r="G7" s="27" t="s">
        <v>67</v>
      </c>
      <c r="H7" s="26" t="s">
        <v>77</v>
      </c>
      <c r="I7" s="27" t="s">
        <v>80</v>
      </c>
      <c r="J7" s="26" t="s">
        <v>88</v>
      </c>
      <c r="K7" s="27" t="s">
        <v>47</v>
      </c>
      <c r="L7" s="27" t="s">
        <v>95</v>
      </c>
      <c r="M7" s="27" t="s">
        <v>102</v>
      </c>
      <c r="N7" s="27" t="s">
        <v>108</v>
      </c>
      <c r="O7" s="27" t="s">
        <v>63</v>
      </c>
      <c r="P7" s="27" t="s">
        <v>64</v>
      </c>
      <c r="Q7" s="27" t="s">
        <v>42</v>
      </c>
      <c r="R7" s="27" t="s">
        <v>85</v>
      </c>
      <c r="S7" s="27" t="s">
        <v>92</v>
      </c>
      <c r="T7" s="27" t="s">
        <v>93</v>
      </c>
      <c r="U7" s="27" t="s">
        <v>101</v>
      </c>
      <c r="V7" s="31" t="s">
        <v>62</v>
      </c>
      <c r="W7" s="27" t="s">
        <v>70</v>
      </c>
      <c r="X7" s="27" t="s">
        <v>78</v>
      </c>
      <c r="Y7" s="27" t="s">
        <v>107</v>
      </c>
      <c r="Z7" s="27" t="s">
        <v>73</v>
      </c>
      <c r="AA7" s="27" t="s">
        <v>50</v>
      </c>
      <c r="AB7" s="27" t="s">
        <v>51</v>
      </c>
      <c r="AC7" s="27" t="s">
        <v>52</v>
      </c>
      <c r="AD7" s="27" t="s">
        <v>53</v>
      </c>
      <c r="AE7" s="27" t="s">
        <v>54</v>
      </c>
      <c r="AF7" s="27" t="s">
        <v>57</v>
      </c>
      <c r="AG7" s="27" t="s">
        <v>66</v>
      </c>
      <c r="AH7" s="27" t="s">
        <v>68</v>
      </c>
      <c r="AI7" s="27" t="s">
        <v>71</v>
      </c>
      <c r="AJ7" s="27" t="s">
        <v>75</v>
      </c>
      <c r="AK7" s="27" t="s">
        <v>76</v>
      </c>
      <c r="AL7" s="27" t="s">
        <v>32</v>
      </c>
      <c r="AM7" s="27" t="s">
        <v>81</v>
      </c>
      <c r="AN7" s="27" t="s">
        <v>86</v>
      </c>
      <c r="AO7" s="27" t="s">
        <v>89</v>
      </c>
      <c r="AP7" s="27" t="s">
        <v>90</v>
      </c>
      <c r="AQ7" s="27" t="s">
        <v>97</v>
      </c>
      <c r="AR7" s="27" t="s">
        <v>99</v>
      </c>
      <c r="AS7" s="27" t="s">
        <v>100</v>
      </c>
      <c r="AT7" s="27" t="s">
        <v>103</v>
      </c>
      <c r="AU7" s="27" t="s">
        <v>105</v>
      </c>
      <c r="AV7" s="27" t="s">
        <v>109</v>
      </c>
      <c r="AW7" s="27" t="s">
        <v>79</v>
      </c>
      <c r="AX7" s="27" t="s">
        <v>49</v>
      </c>
      <c r="AY7" s="27" t="s">
        <v>56</v>
      </c>
      <c r="AZ7" s="27" t="s">
        <v>58</v>
      </c>
      <c r="BA7" s="27" t="s">
        <v>44</v>
      </c>
      <c r="BB7" s="27" t="s">
        <v>65</v>
      </c>
      <c r="BC7" s="26" t="s">
        <v>69</v>
      </c>
      <c r="BD7" s="27" t="s">
        <v>72</v>
      </c>
      <c r="BE7" s="26" t="s">
        <v>74</v>
      </c>
      <c r="BF7" s="27" t="s">
        <v>46</v>
      </c>
      <c r="BG7" s="27" t="s">
        <v>82</v>
      </c>
      <c r="BH7" s="27" t="s">
        <v>83</v>
      </c>
      <c r="BI7" s="27" t="s">
        <v>87</v>
      </c>
      <c r="BJ7" s="27" t="s">
        <v>91</v>
      </c>
      <c r="BK7" s="27" t="s">
        <v>94</v>
      </c>
      <c r="BL7" s="27" t="s">
        <v>33</v>
      </c>
      <c r="BM7" s="27" t="s">
        <v>43</v>
      </c>
      <c r="BN7" s="27" t="s">
        <v>96</v>
      </c>
      <c r="BO7" s="27" t="s">
        <v>98</v>
      </c>
      <c r="BP7" s="27" t="s">
        <v>104</v>
      </c>
      <c r="BQ7" s="27" t="s">
        <v>106</v>
      </c>
      <c r="BR7" s="27" t="s">
        <v>84</v>
      </c>
      <c r="BS7" s="27" t="s">
        <v>48</v>
      </c>
      <c r="BT7" s="23"/>
    </row>
    <row r="8" spans="1:72" s="8" customFormat="1" ht="37.5" x14ac:dyDescent="0.3">
      <c r="A8" s="9" t="s">
        <v>19</v>
      </c>
      <c r="B8" s="28">
        <v>21</v>
      </c>
      <c r="C8" s="5">
        <v>16</v>
      </c>
      <c r="D8" s="5">
        <v>1</v>
      </c>
      <c r="E8" s="5">
        <v>4</v>
      </c>
      <c r="F8" s="5">
        <v>1</v>
      </c>
      <c r="G8" s="5">
        <v>2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7</v>
      </c>
      <c r="P8" s="5">
        <v>2</v>
      </c>
      <c r="Q8" s="5">
        <v>4</v>
      </c>
      <c r="R8" s="5">
        <v>1</v>
      </c>
      <c r="S8" s="5">
        <v>2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2</v>
      </c>
      <c r="AC8" s="5">
        <v>2</v>
      </c>
      <c r="AD8" s="5">
        <v>1</v>
      </c>
      <c r="AE8" s="5">
        <v>1</v>
      </c>
      <c r="AF8" s="5">
        <v>1</v>
      </c>
      <c r="AG8" s="5">
        <v>2</v>
      </c>
      <c r="AH8" s="5">
        <v>3</v>
      </c>
      <c r="AI8" s="5">
        <v>1</v>
      </c>
      <c r="AJ8" s="5">
        <v>2</v>
      </c>
      <c r="AK8" s="5">
        <v>1</v>
      </c>
      <c r="AL8" s="5">
        <v>2</v>
      </c>
      <c r="AM8" s="5">
        <v>1</v>
      </c>
      <c r="AN8" s="5">
        <v>1</v>
      </c>
      <c r="AO8" s="5">
        <v>3</v>
      </c>
      <c r="AP8" s="5">
        <v>1</v>
      </c>
      <c r="AQ8" s="5">
        <v>1</v>
      </c>
      <c r="AR8" s="5">
        <v>1</v>
      </c>
      <c r="AS8" s="5">
        <v>1</v>
      </c>
      <c r="AT8" s="5">
        <v>1</v>
      </c>
      <c r="AU8" s="5">
        <v>1</v>
      </c>
      <c r="AV8" s="5">
        <v>1</v>
      </c>
      <c r="AW8" s="5">
        <v>1</v>
      </c>
      <c r="AX8" s="5">
        <v>36</v>
      </c>
      <c r="AY8" s="5">
        <v>1</v>
      </c>
      <c r="AZ8" s="5">
        <v>1</v>
      </c>
      <c r="BA8" s="5">
        <v>3</v>
      </c>
      <c r="BB8" s="5">
        <v>2</v>
      </c>
      <c r="BC8" s="5">
        <v>1</v>
      </c>
      <c r="BD8" s="5">
        <v>2</v>
      </c>
      <c r="BE8" s="5">
        <v>1</v>
      </c>
      <c r="BF8" s="5">
        <v>2</v>
      </c>
      <c r="BG8" s="5">
        <v>1</v>
      </c>
      <c r="BH8" s="5">
        <v>2</v>
      </c>
      <c r="BI8" s="5">
        <v>1</v>
      </c>
      <c r="BJ8" s="5">
        <v>1</v>
      </c>
      <c r="BK8" s="5">
        <v>1</v>
      </c>
      <c r="BL8" s="5">
        <v>1</v>
      </c>
      <c r="BM8" s="5">
        <v>1</v>
      </c>
      <c r="BN8" s="5">
        <v>2</v>
      </c>
      <c r="BO8" s="5">
        <v>1</v>
      </c>
      <c r="BP8" s="5">
        <v>1</v>
      </c>
      <c r="BQ8" s="5">
        <v>2</v>
      </c>
      <c r="BR8" s="5">
        <v>1</v>
      </c>
      <c r="BS8" s="5">
        <v>40</v>
      </c>
      <c r="BT8" s="29">
        <f>SUM(B8:BS8)</f>
        <v>211</v>
      </c>
    </row>
    <row r="9" spans="1:72" s="8" customFormat="1" ht="131.25" x14ac:dyDescent="0.3">
      <c r="A9" s="9" t="s">
        <v>20</v>
      </c>
      <c r="B9" s="30">
        <f>B8/BT8*100%</f>
        <v>9.9526066350710901E-2</v>
      </c>
      <c r="C9" s="19">
        <f>C8/BT8*100%</f>
        <v>7.582938388625593E-2</v>
      </c>
      <c r="D9" s="30">
        <f>D8/BT8*100%</f>
        <v>4.7393364928909956E-3</v>
      </c>
      <c r="E9" s="19">
        <f>E8/BT8*100%</f>
        <v>1.8957345971563982E-2</v>
      </c>
      <c r="F9" s="19">
        <f>F8/BT8*100%</f>
        <v>4.7393364928909956E-3</v>
      </c>
      <c r="G9" s="19">
        <f>G8/BT8*100%</f>
        <v>9.4786729857819912E-3</v>
      </c>
      <c r="H9" s="19">
        <f>H8/BT8*100%</f>
        <v>4.7393364928909956E-3</v>
      </c>
      <c r="I9" s="19">
        <f>I8/BT8*100%</f>
        <v>4.7393364928909956E-3</v>
      </c>
      <c r="J9" s="19">
        <f>J8/BT8*100%</f>
        <v>4.7393364928909956E-3</v>
      </c>
      <c r="K9" s="19">
        <f>K8/BT8*100%</f>
        <v>4.7393364928909956E-3</v>
      </c>
      <c r="L9" s="19">
        <f>L8/BT8*100%</f>
        <v>4.7393364928909956E-3</v>
      </c>
      <c r="M9" s="19">
        <f>M8/BT8*100%</f>
        <v>4.7393364928909956E-3</v>
      </c>
      <c r="N9" s="19">
        <f>N8/BT8*100%</f>
        <v>4.7393364928909956E-3</v>
      </c>
      <c r="O9" s="19">
        <f>O8/BT8*100%</f>
        <v>3.3175355450236969E-2</v>
      </c>
      <c r="P9" s="19">
        <f>P8/BT8*100%</f>
        <v>9.4786729857819912E-3</v>
      </c>
      <c r="Q9" s="19">
        <f>Q8/BT8*100%</f>
        <v>1.8957345971563982E-2</v>
      </c>
      <c r="R9" s="19">
        <f>R8/BT8*100%</f>
        <v>4.7393364928909956E-3</v>
      </c>
      <c r="S9" s="19">
        <f>S8/BT8*100%</f>
        <v>9.4786729857819912E-3</v>
      </c>
      <c r="T9" s="19">
        <f>T8/BT8*100%</f>
        <v>4.7393364928909956E-3</v>
      </c>
      <c r="U9" s="19">
        <f>U8/BT8*100%</f>
        <v>4.7393364928909956E-3</v>
      </c>
      <c r="V9" s="19">
        <f>V8/BT8*100%</f>
        <v>4.7393364928909956E-3</v>
      </c>
      <c r="W9" s="19">
        <f>W8/BT8*100%</f>
        <v>4.7393364928909956E-3</v>
      </c>
      <c r="X9" s="19">
        <f>X8/BT8*100%</f>
        <v>4.7393364928909956E-3</v>
      </c>
      <c r="Y9" s="19">
        <f>Y8/BT8*100%</f>
        <v>4.7393364928909956E-3</v>
      </c>
      <c r="Z9" s="19">
        <f>Z8/BT8*100%</f>
        <v>4.7393364928909956E-3</v>
      </c>
      <c r="AA9" s="19">
        <f>AA8/BT8*100%</f>
        <v>4.7393364928909956E-3</v>
      </c>
      <c r="AB9" s="19">
        <f>AB8/BT8*100%</f>
        <v>9.4786729857819912E-3</v>
      </c>
      <c r="AC9" s="19">
        <f>AC8/BT8*100%</f>
        <v>9.4786729857819912E-3</v>
      </c>
      <c r="AD9" s="19">
        <f>AD8/BT8*100%</f>
        <v>4.7393364928909956E-3</v>
      </c>
      <c r="AE9" s="19">
        <f>AE8/BT8*100%</f>
        <v>4.7393364928909956E-3</v>
      </c>
      <c r="AF9" s="19">
        <f>AF8/BT8*100%</f>
        <v>4.7393364928909956E-3</v>
      </c>
      <c r="AG9" s="19">
        <f>AG8/BT8*100%</f>
        <v>9.4786729857819912E-3</v>
      </c>
      <c r="AH9" s="19">
        <f>AH8/BT8*100%</f>
        <v>1.4218009478672985E-2</v>
      </c>
      <c r="AI9" s="19">
        <f>AI8/BT8*100%</f>
        <v>4.7393364928909956E-3</v>
      </c>
      <c r="AJ9" s="19">
        <f>AJ8/BT8*100%</f>
        <v>9.4786729857819912E-3</v>
      </c>
      <c r="AK9" s="19">
        <f>AK8/BT8*100%</f>
        <v>4.7393364928909956E-3</v>
      </c>
      <c r="AL9" s="19">
        <f>AL8/BT8*100%</f>
        <v>9.4786729857819912E-3</v>
      </c>
      <c r="AM9" s="19">
        <f>AM8/BT8*100%</f>
        <v>4.7393364928909956E-3</v>
      </c>
      <c r="AN9" s="19">
        <f>AN8/BT8*100%</f>
        <v>4.7393364928909956E-3</v>
      </c>
      <c r="AO9" s="19">
        <f>AO8/BT8*100%</f>
        <v>1.4218009478672985E-2</v>
      </c>
      <c r="AP9" s="19">
        <f>AP8/BT8*100%</f>
        <v>4.7393364928909956E-3</v>
      </c>
      <c r="AQ9" s="19">
        <f>AQ8/BT8*100%</f>
        <v>4.7393364928909956E-3</v>
      </c>
      <c r="AR9" s="19">
        <f>AR8/BT8*100%</f>
        <v>4.7393364928909956E-3</v>
      </c>
      <c r="AS9" s="19">
        <f>AS8/BT8*100%</f>
        <v>4.7393364928909956E-3</v>
      </c>
      <c r="AT9" s="19">
        <f>AT8/BT8*100%</f>
        <v>4.7393364928909956E-3</v>
      </c>
      <c r="AU9" s="19">
        <f>AU8/BT8*100%</f>
        <v>4.7393364928909956E-3</v>
      </c>
      <c r="AV9" s="19">
        <f>AV8/BT8*100%</f>
        <v>4.7393364928909956E-3</v>
      </c>
      <c r="AW9" s="19">
        <f>AW8/BT8*100%</f>
        <v>4.7393364928909956E-3</v>
      </c>
      <c r="AX9" s="19">
        <f>AX8/BT8*100%</f>
        <v>0.17061611374407584</v>
      </c>
      <c r="AY9" s="19">
        <f>AY8/BT8*100%</f>
        <v>4.7393364928909956E-3</v>
      </c>
      <c r="AZ9" s="19">
        <f>AZ8/BT8*100%</f>
        <v>4.7393364928909956E-3</v>
      </c>
      <c r="BA9" s="19">
        <f>BA8/BT8*100%</f>
        <v>1.4218009478672985E-2</v>
      </c>
      <c r="BB9" s="19">
        <f>BB8/BT8*100%</f>
        <v>9.4786729857819912E-3</v>
      </c>
      <c r="BC9" s="19">
        <f>BC8/BT8*100%</f>
        <v>4.7393364928909956E-3</v>
      </c>
      <c r="BD9" s="19">
        <f>BD8/BT8*100%</f>
        <v>9.4786729857819912E-3</v>
      </c>
      <c r="BE9" s="19">
        <f>BE8/BT8*100%</f>
        <v>4.7393364928909956E-3</v>
      </c>
      <c r="BF9" s="19">
        <f>BF8/BT8*100%</f>
        <v>9.4786729857819912E-3</v>
      </c>
      <c r="BG9" s="19">
        <f>BG8/BT8*100%</f>
        <v>4.7393364928909956E-3</v>
      </c>
      <c r="BH9" s="19">
        <f>BH8/BT8*100%</f>
        <v>9.4786729857819912E-3</v>
      </c>
      <c r="BI9" s="19">
        <f>BI8/BT8*100%</f>
        <v>4.7393364928909956E-3</v>
      </c>
      <c r="BJ9" s="19">
        <f>BJ8/BT8*100%</f>
        <v>4.7393364928909956E-3</v>
      </c>
      <c r="BK9" s="19">
        <f>BK8/BT8*100%</f>
        <v>4.7393364928909956E-3</v>
      </c>
      <c r="BL9" s="19">
        <f>BL8/BT8*100%</f>
        <v>4.7393364928909956E-3</v>
      </c>
      <c r="BM9" s="19">
        <f>BM8/BT8*100%</f>
        <v>4.7393364928909956E-3</v>
      </c>
      <c r="BN9" s="19">
        <f>BN8/BT8*100%</f>
        <v>9.4786729857819912E-3</v>
      </c>
      <c r="BO9" s="19">
        <f>BO8/BT8*100%</f>
        <v>4.7393364928909956E-3</v>
      </c>
      <c r="BP9" s="19">
        <f>BP8/BT8*100%</f>
        <v>4.7393364928909956E-3</v>
      </c>
      <c r="BQ9" s="19">
        <f>BQ8/BT8*100%</f>
        <v>9.4786729857819912E-3</v>
      </c>
      <c r="BR9" s="19">
        <f>BR8/BT8*100%</f>
        <v>4.7393364928909956E-3</v>
      </c>
      <c r="BS9" s="19">
        <f>BS8/BT8*100%</f>
        <v>0.1895734597156398</v>
      </c>
      <c r="BT9" s="19">
        <f>SUM(B9:BS9)</f>
        <v>1.0000000000000004</v>
      </c>
    </row>
  </sheetData>
  <mergeCells count="11">
    <mergeCell ref="C1:BS1"/>
    <mergeCell ref="BT4:BT6"/>
    <mergeCell ref="C4:BS4"/>
    <mergeCell ref="AA6:AW6"/>
    <mergeCell ref="C6:N6"/>
    <mergeCell ref="V5:Z5"/>
    <mergeCell ref="V6:Z6"/>
    <mergeCell ref="AA5:AW5"/>
    <mergeCell ref="AX5:BS5"/>
    <mergeCell ref="B5:N5"/>
    <mergeCell ref="O5:U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Ozerova</cp:lastModifiedBy>
  <dcterms:created xsi:type="dcterms:W3CDTF">2019-08-12T15:56:07Z</dcterms:created>
  <dcterms:modified xsi:type="dcterms:W3CDTF">2024-03-06T13:57:35Z</dcterms:modified>
</cp:coreProperties>
</file>